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"/>
    </mc:Choice>
  </mc:AlternateContent>
  <xr:revisionPtr revIDLastSave="507" documentId="8_{64E467A7-A640-438E-919C-629DFC7E5792}" xr6:coauthVersionLast="47" xr6:coauthVersionMax="47" xr10:uidLastSave="{8BAA4EBE-4F03-4037-9C68-560021DD8E9D}"/>
  <bookViews>
    <workbookView xWindow="-108" yWindow="-108" windowWidth="30936" windowHeight="16896" xr2:uid="{95836296-1F7C-44F2-83EC-076997C08B61}"/>
  </bookViews>
  <sheets>
    <sheet name="Innholdsside" sheetId="1" r:id="rId1"/>
    <sheet name="Signaturfigur" sheetId="2" r:id="rId2"/>
    <sheet name="Figur 2.1a" sheetId="3" r:id="rId3"/>
    <sheet name="Figur 2.1b" sheetId="4" r:id="rId4"/>
    <sheet name="Figur 2.1c" sheetId="5" r:id="rId5"/>
    <sheet name="Figur 2.1d" sheetId="6" r:id="rId6"/>
    <sheet name="Figur 2.1e" sheetId="7" r:id="rId7"/>
    <sheet name="Figur 2.1f" sheetId="8" r:id="rId8"/>
    <sheet name="Figur 2.1g" sheetId="9" r:id="rId9"/>
    <sheet name="Figur 2.1h" sheetId="10" r:id="rId10"/>
    <sheet name="Figur 2.1i" sheetId="23" r:id="rId11"/>
    <sheet name="Figur 2.1j" sheetId="11" r:id="rId12"/>
    <sheet name="Figur 2.1k" sheetId="12" r:id="rId13"/>
    <sheet name="Figur 2.2a" sheetId="13" r:id="rId14"/>
    <sheet name="Figur 2.2b" sheetId="14" r:id="rId15"/>
    <sheet name="Figur 2.2c" sheetId="15" r:id="rId16"/>
    <sheet name="Figur 2.2d" sheetId="16" r:id="rId17"/>
    <sheet name="Figur 2.2e" sheetId="17" r:id="rId18"/>
    <sheet name="Figur 2.2f" sheetId="18" r:id="rId19"/>
    <sheet name="Figur 2.2g" sheetId="19" r:id="rId20"/>
    <sheet name="Figur 2.3a" sheetId="20" r:id="rId21"/>
    <sheet name="Figur 2.3b" sheetId="22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xlnm._FilterDatabase" localSheetId="6" hidden="1">'Figur 2.1e'!$A$4:$D$4</definedName>
    <definedName name="_xlnm._FilterDatabase" localSheetId="7" hidden="1">'Figur 2.1f'!$A$4:$B$4</definedName>
    <definedName name="_xlnm._FilterDatabase" localSheetId="8" hidden="1">'Figur 2.1g'!$A$5:$M$5</definedName>
    <definedName name="_xlnm._FilterDatabase" localSheetId="9" hidden="1">'Figur 2.1h'!$A$4:$E$4</definedName>
    <definedName name="_xlnm._FilterDatabase" localSheetId="11" hidden="1">'Figur 2.1j'!$A$4:$I$4</definedName>
    <definedName name="_xlnm._FilterDatabase" localSheetId="12" hidden="1">'Figur 2.1k'!$B$4:$D$4</definedName>
    <definedName name="_xlnm._FilterDatabase" localSheetId="13" hidden="1">'Figur 2.2a'!$A$4:$B$4</definedName>
    <definedName name="_xlnm._FilterDatabase" localSheetId="16" hidden="1">'Figur 2.2d'!$A$4:$B$4</definedName>
    <definedName name="_xlnm._FilterDatabase" localSheetId="20" hidden="1">'Figur 2.3a'!$A$4:$B$4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Andre_driftsutg._marked">[1]Basisindekser!$G$3:$G$37</definedName>
    <definedName name="Andre_driftsutg._stat">[1]Basisindekser!$C$3:$C$37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FIG2wp1" hidden="1">#REF!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[2]G_XGDP!$A$5:$CB$53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ww">'[4]Norge utgifter og årsverk'!$A$907:$I$958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5" l="1"/>
  <c r="O6" i="15"/>
  <c r="O7" i="15"/>
  <c r="O8" i="15"/>
  <c r="O9" i="15"/>
  <c r="O5" i="15"/>
  <c r="N10" i="22"/>
  <c r="N9" i="22"/>
  <c r="N8" i="22"/>
  <c r="N7" i="22"/>
  <c r="N6" i="22"/>
  <c r="N5" i="22"/>
  <c r="L9" i="11"/>
  <c r="L8" i="11"/>
  <c r="L7" i="11"/>
  <c r="L6" i="11"/>
  <c r="L5" i="11"/>
  <c r="D21" i="4"/>
  <c r="C21" i="4"/>
  <c r="B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B19" authorId="0" shapeId="0" xr:uid="{387FB5C0-EB48-45AD-864D-F555BB4A6A1C}">
      <text>
        <r>
          <rPr>
            <sz val="9"/>
            <color indexed="81"/>
            <rFont val="Tahoma"/>
            <charset val="1"/>
          </rPr>
          <t xml:space="preserve">p: Provisional value </t>
        </r>
      </text>
    </comment>
    <comment ref="B21" authorId="0" shapeId="0" xr:uid="{141B02C7-7777-4F3F-83BD-B09AE84A39AD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B23" authorId="0" shapeId="0" xr:uid="{4EC24653-04BB-4CB5-B702-CA56796B0848}">
      <text>
        <r>
          <rPr>
            <sz val="9"/>
            <color indexed="81"/>
            <rFont val="Tahoma"/>
            <charset val="1"/>
          </rPr>
          <t xml:space="preserve">b: Time series break </t>
        </r>
      </text>
    </comment>
    <comment ref="B24" authorId="0" shapeId="0" xr:uid="{948A8A73-0DE1-4652-8858-DB8DE1EA0B41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B27" authorId="0" shapeId="0" xr:uid="{0DF2AA0B-37EA-47A7-B9EF-85CC01FC0210}">
      <text>
        <r>
          <rPr>
            <sz val="9"/>
            <color indexed="81"/>
            <rFont val="Tahoma"/>
            <charset val="1"/>
          </rPr>
          <t xml:space="preserve">p: Provisional value </t>
        </r>
      </text>
    </comment>
    <comment ref="B32" authorId="0" shapeId="0" xr:uid="{2C0B225E-881B-497A-B341-97A3B55BB14C}">
      <text>
        <r>
          <rPr>
            <sz val="9"/>
            <color indexed="81"/>
            <rFont val="Tahoma"/>
            <charset val="1"/>
          </rPr>
          <t xml:space="preserve">p: Provisional value </t>
        </r>
      </text>
    </comment>
    <comment ref="B36" authorId="0" shapeId="0" xr:uid="{AA939227-F599-4A0D-9F6C-83B697724B4C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B38" authorId="0" shapeId="0" xr:uid="{4704B667-186D-458B-B519-B4ABB7572505}">
      <text>
        <r>
          <rPr>
            <sz val="9"/>
            <color indexed="81"/>
            <rFont val="Tahoma"/>
            <charset val="1"/>
          </rPr>
          <t xml:space="preserve">d: Definition differs p: Provisional value </t>
        </r>
      </text>
    </comment>
    <comment ref="B39" authorId="0" shapeId="0" xr:uid="{FEFA944F-C2F9-4C4D-8B8C-1A89ACDC4CC4}">
      <text>
        <r>
          <rPr>
            <sz val="9"/>
            <color indexed="81"/>
            <rFont val="Tahoma"/>
            <charset val="1"/>
          </rPr>
          <t xml:space="preserve">d: Definition differs e: Estimated value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B6" authorId="0" shapeId="0" xr:uid="{538AC59B-09ED-45D4-9EA0-6592DFC1209F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6" authorId="0" shapeId="0" xr:uid="{9A5580A4-C4E1-4FD6-A65E-31BA0A4B82C6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E6" authorId="0" shapeId="0" xr:uid="{E05A6197-08E9-461C-8E61-0A150F311471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F6" authorId="0" shapeId="0" xr:uid="{F652B86E-31BC-4559-BA5F-7BB345FC3ABA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G6" authorId="0" shapeId="0" xr:uid="{1F5035F9-6F33-4C53-8130-2E4B7B09058C}">
      <text>
        <r>
          <rPr>
            <sz val="9"/>
            <color indexed="81"/>
            <rFont val="Tahoma"/>
            <charset val="1"/>
          </rPr>
          <t xml:space="preserve">v: The sum of the breakdown does not add to the total </t>
        </r>
      </text>
    </comment>
    <comment ref="H6" authorId="0" shapeId="0" xr:uid="{25BB8104-4DE0-47B6-B8A8-B7BE1CCD3349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I6" authorId="0" shapeId="0" xr:uid="{1D8765E6-D2D8-41FA-8959-AD3A81EEFE7A}">
      <text>
        <r>
          <rPr>
            <sz val="9"/>
            <color indexed="81"/>
            <rFont val="Tahoma"/>
            <charset val="1"/>
          </rPr>
          <t xml:space="preserve">v: The sum of the breakdown does not add to the total </t>
        </r>
      </text>
    </comment>
    <comment ref="J6" authorId="0" shapeId="0" xr:uid="{B6DFFB9D-5D58-4B76-83E6-9B3E7F8F6258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K6" authorId="0" shapeId="0" xr:uid="{C6080BC3-E82E-4BF3-8AD3-5021DFB5A6C0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L6" authorId="0" shapeId="0" xr:uid="{5E7CF789-0C8B-4B98-822F-BF2044E39754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M6" authorId="0" shapeId="0" xr:uid="{F6DC0915-B929-4AB8-9BC7-486A9FE49A61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B7" authorId="0" shapeId="0" xr:uid="{1097961D-237B-4040-B2AF-B67958525862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7" authorId="0" shapeId="0" xr:uid="{4412B173-901C-4B23-866A-5739549A5F63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F7" authorId="0" shapeId="0" xr:uid="{465D21E7-B8B8-40D8-BB8C-4B97EE197CC6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H7" authorId="0" shapeId="0" xr:uid="{40A76F24-2C49-4160-ACEF-C829C60AEC51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J7" authorId="0" shapeId="0" xr:uid="{8373DD3E-05B1-4131-96FC-5BA45FA2D34A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L7" authorId="0" shapeId="0" xr:uid="{2F724DF2-4C25-4536-A6A9-E616AB8632A4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M8" authorId="0" shapeId="0" xr:uid="{91B60FAE-8640-4CFF-81F0-34F2D72D9024}">
      <text>
        <r>
          <rPr>
            <sz val="9"/>
            <color indexed="81"/>
            <rFont val="Tahoma"/>
            <charset val="1"/>
          </rPr>
          <t xml:space="preserve">p: Provisional value </t>
        </r>
      </text>
    </comment>
    <comment ref="C11" authorId="0" shapeId="0" xr:uid="{F1F74618-6874-4D64-97D7-5DE07BB301BD}">
      <text>
        <r>
          <rPr>
            <sz val="9"/>
            <color indexed="81"/>
            <rFont val="Tahoma"/>
            <charset val="1"/>
          </rPr>
          <t xml:space="preserve">b: Time series break </t>
        </r>
      </text>
    </comment>
    <comment ref="D11" authorId="0" shapeId="0" xr:uid="{DF45C013-D377-4CD4-A8C9-C2615899FB94}">
      <text>
        <r>
          <rPr>
            <sz val="9"/>
            <color indexed="81"/>
            <rFont val="Tahoma"/>
            <charset val="1"/>
          </rPr>
          <t xml:space="preserve">b: Time series break </t>
        </r>
      </text>
    </comment>
    <comment ref="E11" authorId="0" shapeId="0" xr:uid="{D74AC7E7-19D9-4B41-A892-3051F04721CD}">
      <text>
        <r>
          <rPr>
            <sz val="9"/>
            <color indexed="81"/>
            <rFont val="Tahoma"/>
            <charset val="1"/>
          </rPr>
          <t xml:space="preserve">b: Time series break </t>
        </r>
      </text>
    </comment>
    <comment ref="B12" authorId="0" shapeId="0" xr:uid="{C65DAAC1-6BC1-4E9D-9796-1086A7C15BB7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C12" authorId="0" shapeId="0" xr:uid="{1A92F104-56BC-41C0-A74F-7E240C3E33F8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12" authorId="0" shapeId="0" xr:uid="{7EE30B22-C03C-4C35-B3D4-6A66E617B48F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E12" authorId="0" shapeId="0" xr:uid="{632EA788-5A9C-411E-B484-1937528260AA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F12" authorId="0" shapeId="0" xr:uid="{0DAF5B01-2411-47E4-A2A4-C79F40D0622E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G12" authorId="0" shapeId="0" xr:uid="{F1FA1D8F-1FAC-484B-985F-E257C2BA4BE7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H12" authorId="0" shapeId="0" xr:uid="{B265E62B-52E6-4BA6-978E-A33AD3A73CFB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I12" authorId="0" shapeId="0" xr:uid="{BB93CD7E-B715-437C-805B-C9BB91E84F4D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J12" authorId="0" shapeId="0" xr:uid="{CA41ED4A-73F1-48CB-A0FE-CA47943B4BC2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K12" authorId="0" shapeId="0" xr:uid="{D465695D-0377-49A7-B97C-182EADC4E289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L12" authorId="0" shapeId="0" xr:uid="{8C49DBDD-42DC-4D88-932F-8193732241C6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M12" authorId="0" shapeId="0" xr:uid="{3E89116E-33DF-4103-8B19-2CB242BC1A0E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B13" authorId="0" shapeId="0" xr:uid="{9A7B8E18-6283-4A50-849F-88A047859EB0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C13" authorId="0" shapeId="0" xr:uid="{C4B39D5A-9E0B-447F-A83A-6ED0EF4B0890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13" authorId="0" shapeId="0" xr:uid="{A8DACA1B-4CE4-45D5-B49A-F58CF40A8DFA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E13" authorId="0" shapeId="0" xr:uid="{F454DCA8-1442-4548-943D-CC0D2493A668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F13" authorId="0" shapeId="0" xr:uid="{7FFA6E96-A546-407C-AD58-5A6DC4B3AEAB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G13" authorId="0" shapeId="0" xr:uid="{39BC497D-D6C6-4553-9B38-7285117DB545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H13" authorId="0" shapeId="0" xr:uid="{BE4BA165-801E-4B1B-BFEF-43C7E50F6CA2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I13" authorId="0" shapeId="0" xr:uid="{FFA9D6F4-A52A-4FB4-8C71-C39EBCE6860F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J13" authorId="0" shapeId="0" xr:uid="{B56A05F0-5356-46EB-8811-6FB57D0727B1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K13" authorId="0" shapeId="0" xr:uid="{1DB6E0AD-63F4-4AE3-9EF1-C06C8C3E6C4C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L13" authorId="0" shapeId="0" xr:uid="{2C86052C-D5FF-4A60-B49B-9EC3AD2B319D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M13" authorId="0" shapeId="0" xr:uid="{5FCD5923-65D5-463F-B64D-7FBFB86EC28C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B8" authorId="0" shapeId="0" xr:uid="{FA10A816-A3EA-4B07-A234-F52E341195C2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C8" authorId="0" shapeId="0" xr:uid="{72758F90-5D54-441D-8A1A-FEE2BA4185D8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8" authorId="0" shapeId="0" xr:uid="{873438A6-8360-44ED-95B5-0C4928DA8164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E8" authorId="0" shapeId="0" xr:uid="{9E8FF62A-7DC9-4475-89F4-1D664778A186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C10" authorId="0" shapeId="0" xr:uid="{6C78C88B-3DF3-470E-A38F-FBF3E32BCC4C}">
      <text>
        <r>
          <rPr>
            <sz val="9"/>
            <color indexed="81"/>
            <rFont val="Tahoma"/>
            <charset val="1"/>
          </rPr>
          <t xml:space="preserve">d: Definition differs </t>
        </r>
      </text>
    </comment>
    <comment ref="D10" authorId="0" shapeId="0" xr:uid="{5E384CAD-2E63-4D8F-B5E2-FF966E7E3D79}">
      <text>
        <r>
          <rPr>
            <sz val="9"/>
            <color indexed="81"/>
            <rFont val="Tahoma"/>
            <charset val="1"/>
          </rPr>
          <t xml:space="preserve">d: Definition differs </t>
        </r>
      </text>
    </comment>
    <comment ref="B11" authorId="0" shapeId="0" xr:uid="{FB7B5564-3929-4238-BB46-04A8BE100D9A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C11" authorId="0" shapeId="0" xr:uid="{6B4DCD70-ADC3-43A3-9B10-7828ED9CB25A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D11" authorId="0" shapeId="0" xr:uid="{53332924-2467-40DC-97D7-5789ED9BAB17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E11" authorId="0" shapeId="0" xr:uid="{796820FF-0B2F-43A3-8915-65BADC72E405}">
      <text>
        <r>
          <rPr>
            <sz val="9"/>
            <color indexed="81"/>
            <rFont val="Tahoma"/>
            <charset val="1"/>
          </rPr>
          <t xml:space="preserve">e: Estimated value v: The sum of the breakdown does not add to the total </t>
        </r>
      </text>
    </comment>
    <comment ref="B12" authorId="0" shapeId="0" xr:uid="{1D841023-711E-49AC-B5C7-9AF2EB800FB0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C12" authorId="0" shapeId="0" xr:uid="{F569FB5B-478C-4A00-BE38-369DD112E005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D12" authorId="0" shapeId="0" xr:uid="{30DC6730-382F-49DA-8571-814DC3C11A42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  <comment ref="E12" authorId="0" shapeId="0" xr:uid="{0FA08623-C542-44E5-9E96-0CD5DC1F7D4F}">
      <text>
        <r>
          <rPr>
            <sz val="9"/>
            <color indexed="81"/>
            <rFont val="Tahoma"/>
            <charset val="1"/>
          </rPr>
          <t xml:space="preserve">e: Estimated value </t>
        </r>
      </text>
    </comment>
  </commentList>
</comments>
</file>

<file path=xl/sharedStrings.xml><?xml version="1.0" encoding="utf-8"?>
<sst xmlns="http://schemas.openxmlformats.org/spreadsheetml/2006/main" count="2538" uniqueCount="306">
  <si>
    <t>Figurer og tabeller 2023: kapittel 2 - Internasjonal FoU</t>
  </si>
  <si>
    <t>Innhold</t>
  </si>
  <si>
    <t>Kapittel 2: Internasjonal FoU</t>
  </si>
  <si>
    <t>Hyperlink</t>
  </si>
  <si>
    <t>Tittel på figur/tabell</t>
  </si>
  <si>
    <t>Link</t>
  </si>
  <si>
    <t>Signaturfigur</t>
  </si>
  <si>
    <t xml:space="preserve">FoU-utgifter som andel av BNP, Forskerårsverk per 1000 capita og FoU-itgifter i mill. PPT-dollar (faste 2015-priser). </t>
  </si>
  <si>
    <t>2.1 Utviklingen i internasjonal FoU</t>
  </si>
  <si>
    <t>Figur 2.1a</t>
  </si>
  <si>
    <t xml:space="preserve">FoU-utgifter som andel av BNP i ulike verdensregioner. 2020. </t>
  </si>
  <si>
    <t>FIgur 2.1b</t>
  </si>
  <si>
    <t xml:space="preserve">FoU-utgifter i OECD-landene etter sektor. 2007-2001. Faste 2007-priser. </t>
  </si>
  <si>
    <t>Figur 2.1c</t>
  </si>
  <si>
    <t xml:space="preserve">FoU-utgifter i utvalgte land, 2010-2021. Faste 2015-priser. </t>
  </si>
  <si>
    <t>Figur 2.1d</t>
  </si>
  <si>
    <t>FoU-utgifter som andel av BNP i OECD-landene. 2021.</t>
  </si>
  <si>
    <t>Figur 2.1e</t>
  </si>
  <si>
    <t>FoU-utgifter som andel av BNP etter utførende sektor. OECD-land. 2021.</t>
  </si>
  <si>
    <t>FIgur 2.1f</t>
  </si>
  <si>
    <t>FoU-utgifter per innbygger i OECD-landene. 2021.  (GERD per capita population (current PPP $))</t>
  </si>
  <si>
    <t>Figur 2.1g</t>
  </si>
  <si>
    <t xml:space="preserve">FoU-utgifter per innbygger i barometerlandene, OECD og EU27. 2010-2021. </t>
  </si>
  <si>
    <t>FIgur 2.1h</t>
  </si>
  <si>
    <t xml:space="preserve">FoU-utgifter i Barometerlandene, OECD og EU27 etter finansieringskilde. Prosent. </t>
  </si>
  <si>
    <t>Figur 2.1j</t>
  </si>
  <si>
    <t>Andel grunnforskning og offentlig finansiering av total FoU</t>
  </si>
  <si>
    <t>2.2 Offentlige bevilgninger til FoU</t>
  </si>
  <si>
    <t>Figur 2.2a</t>
  </si>
  <si>
    <t>FoU-bevilgninger over statlige budsjetter som andel av brutto nasjonalproduktet (BNP) i OECD-landene 1981-2022. Prosent.</t>
  </si>
  <si>
    <t>Figur 2.2b</t>
  </si>
  <si>
    <t>Statlige bevilgninger til FoU som andel av BNP i barometerlandene, 2001-2022.</t>
  </si>
  <si>
    <t>Figur 2.2c</t>
  </si>
  <si>
    <t>Offentlige FoU-bevilgninger i barometerlandene. 2010–2022. Faste 2015-priser.</t>
  </si>
  <si>
    <t>Figur 2.2d</t>
  </si>
  <si>
    <t>FoU bevilgninger til militære formål som andel av totale FoU-bevilgninger over statlige budsjetter i utvalgte land. 2022 eller siste tilgjengelige år.</t>
  </si>
  <si>
    <t>Figur 2.2e</t>
  </si>
  <si>
    <t xml:space="preserve">Offentlige FoU-D utgifter til energi i IEA-landene etter teknologi. 2011-2022. USD (PPP, faste 2022-priser). </t>
  </si>
  <si>
    <t>Figur 2.2f</t>
  </si>
  <si>
    <t>Offentlige FoU-D-utgifter til energi etter teknologi i Norge. 2011–2022. Mill. kr. Faste 2022-priser.</t>
  </si>
  <si>
    <t>Figur 2.2g</t>
  </si>
  <si>
    <t>Offentlige FoU-D-utgifter til energi etter teknologi i barometerlandene. Faste 2022-priser. 2021.</t>
  </si>
  <si>
    <t>2.3 Internasjonal utvikling i menneskelige ressurser til FoU</t>
  </si>
  <si>
    <t>Figur 2.3a</t>
  </si>
  <si>
    <t>Totale FoU-årsverk per 1000 innbygger etter utvalgte land. 2021.</t>
  </si>
  <si>
    <t>Figur 2.3b</t>
  </si>
  <si>
    <t>Totale FoU-årsverk per 1000 per capita i OECD-landene 1981-2022.</t>
  </si>
  <si>
    <r>
      <t xml:space="preserve">FoU-utgifter i PPP-dollar (faste 2015-priser), som andel av BNP og antall forskerårsverk per 1 000 innbyggere. OECD-området og utvalgte land (barometerlandene i rosa). 2021 eller siste tilgjengelige år. </t>
    </r>
    <r>
      <rPr>
        <sz val="8"/>
        <color theme="1"/>
        <rFont val="Calibri"/>
        <family val="2"/>
        <scheme val="minor"/>
      </rPr>
      <t> </t>
    </r>
  </si>
  <si>
    <t>År</t>
  </si>
  <si>
    <t>Land</t>
  </si>
  <si>
    <t xml:space="preserve"> Forskerårsverk per 1000 capita</t>
  </si>
  <si>
    <t>FoU-utgifter som andel av BNP</t>
  </si>
  <si>
    <t>FoU-utgifter i mill. PPP-dollar, faste 2015-priser</t>
  </si>
  <si>
    <t>Argentina</t>
  </si>
  <si>
    <t>0,7</t>
  </si>
  <si>
    <t>Australia</t>
  </si>
  <si>
    <t>..</t>
  </si>
  <si>
    <t>Belgia</t>
  </si>
  <si>
    <t>3,1</t>
  </si>
  <si>
    <t>Canada</t>
  </si>
  <si>
    <t>3,7</t>
  </si>
  <si>
    <t>Chile</t>
  </si>
  <si>
    <t>Colombia</t>
  </si>
  <si>
    <t>Danmark</t>
  </si>
  <si>
    <t>3,6</t>
  </si>
  <si>
    <t>Estland</t>
  </si>
  <si>
    <t>1,9</t>
  </si>
  <si>
    <t>Finland</t>
  </si>
  <si>
    <t>Frankrike</t>
  </si>
  <si>
    <t>2,9</t>
  </si>
  <si>
    <t>Hellas</t>
  </si>
  <si>
    <t>1,3</t>
  </si>
  <si>
    <t>Irland</t>
  </si>
  <si>
    <t>2,3</t>
  </si>
  <si>
    <t>Island</t>
  </si>
  <si>
    <t>6,5</t>
  </si>
  <si>
    <t>Israel</t>
  </si>
  <si>
    <t>Italia</t>
  </si>
  <si>
    <t>1,2</t>
  </si>
  <si>
    <t>Japan</t>
  </si>
  <si>
    <t>5,1</t>
  </si>
  <si>
    <t>Kina</t>
  </si>
  <si>
    <t>0,6</t>
  </si>
  <si>
    <t>Sør-Korea</t>
  </si>
  <si>
    <t>Latvia</t>
  </si>
  <si>
    <t>1,5</t>
  </si>
  <si>
    <t>Litauen</t>
  </si>
  <si>
    <t>Luxemburg</t>
  </si>
  <si>
    <t>Mexico</t>
  </si>
  <si>
    <t>0,2</t>
  </si>
  <si>
    <t>Nederland</t>
  </si>
  <si>
    <t>2,8</t>
  </si>
  <si>
    <t>New Zealand</t>
  </si>
  <si>
    <t>2,6</t>
  </si>
  <si>
    <t>Norge</t>
  </si>
  <si>
    <t>4,4</t>
  </si>
  <si>
    <t>Polen</t>
  </si>
  <si>
    <t>Portugal</t>
  </si>
  <si>
    <t>1,7</t>
  </si>
  <si>
    <t>Romania</t>
  </si>
  <si>
    <t>0,9</t>
  </si>
  <si>
    <t>Russland</t>
  </si>
  <si>
    <t>3,5</t>
  </si>
  <si>
    <t>Singapore</t>
  </si>
  <si>
    <t>4,0</t>
  </si>
  <si>
    <t>Slovakia</t>
  </si>
  <si>
    <t>1,8</t>
  </si>
  <si>
    <t>Slovenia</t>
  </si>
  <si>
    <t>Spania</t>
  </si>
  <si>
    <t>2,0</t>
  </si>
  <si>
    <t>Storbritannia</t>
  </si>
  <si>
    <t>Sveits</t>
  </si>
  <si>
    <t>Sverige</t>
  </si>
  <si>
    <t>5,2</t>
  </si>
  <si>
    <t>Sør-Afrika</t>
  </si>
  <si>
    <t>0,3</t>
  </si>
  <si>
    <t>Taiwan</t>
  </si>
  <si>
    <t>2,7</t>
  </si>
  <si>
    <t>Tsjekkia</t>
  </si>
  <si>
    <t>Tyrkia</t>
  </si>
  <si>
    <t>Tyskland</t>
  </si>
  <si>
    <t>3,2</t>
  </si>
  <si>
    <t>Ungarn</t>
  </si>
  <si>
    <t>1,4</t>
  </si>
  <si>
    <t>USA</t>
  </si>
  <si>
    <t>Østerrike</t>
  </si>
  <si>
    <t>3,8</t>
  </si>
  <si>
    <t>3,0</t>
  </si>
  <si>
    <t>4,8</t>
  </si>
  <si>
    <t>2,2</t>
  </si>
  <si>
    <t>2,4</t>
  </si>
  <si>
    <t>4,9</t>
  </si>
  <si>
    <t>3,4</t>
  </si>
  <si>
    <t>4,3</t>
  </si>
  <si>
    <t>3,3</t>
  </si>
  <si>
    <t>0,4</t>
  </si>
  <si>
    <t>3,9</t>
  </si>
  <si>
    <t>4,6</t>
  </si>
  <si>
    <t>2,5</t>
  </si>
  <si>
    <t>6,6</t>
  </si>
  <si>
    <t>4,5</t>
  </si>
  <si>
    <t>1,0</t>
  </si>
  <si>
    <t>5,4</t>
  </si>
  <si>
    <t>0,5</t>
  </si>
  <si>
    <t>0,8</t>
  </si>
  <si>
    <t>4,1</t>
  </si>
  <si>
    <t>7,8</t>
  </si>
  <si>
    <t>1,6</t>
  </si>
  <si>
    <t>4,2</t>
  </si>
  <si>
    <t>7,5</t>
  </si>
  <si>
    <t>7,3</t>
  </si>
  <si>
    <t>5,3</t>
  </si>
  <si>
    <t>1,1</t>
  </si>
  <si>
    <t>5,6</t>
  </si>
  <si>
    <t>6,1</t>
  </si>
  <si>
    <t>7,7</t>
  </si>
  <si>
    <t>7,9</t>
  </si>
  <si>
    <t>5,7</t>
  </si>
  <si>
    <t>5,5</t>
  </si>
  <si>
    <t>7,4</t>
  </si>
  <si>
    <t>7,1</t>
  </si>
  <si>
    <t>5,9</t>
  </si>
  <si>
    <t>5,0</t>
  </si>
  <si>
    <t>4,7</t>
  </si>
  <si>
    <t>7,2</t>
  </si>
  <si>
    <t>5,8</t>
  </si>
  <si>
    <t>6,7</t>
  </si>
  <si>
    <t>6,3</t>
  </si>
  <si>
    <t>2,1</t>
  </si>
  <si>
    <t>7,0</t>
  </si>
  <si>
    <t>6,4</t>
  </si>
  <si>
    <t>6,0</t>
  </si>
  <si>
    <t>6,8</t>
  </si>
  <si>
    <t>6,9</t>
  </si>
  <si>
    <t>6,2</t>
  </si>
  <si>
    <t>7,6</t>
  </si>
  <si>
    <t>8,3</t>
  </si>
  <si>
    <t>8,6</t>
  </si>
  <si>
    <t>9,1</t>
  </si>
  <si>
    <t>8,1</t>
  </si>
  <si>
    <t>Kilde: Kilde: OECD – MSTI, september 2023</t>
  </si>
  <si>
    <t xml:space="preserve">Figur 2.1a </t>
  </si>
  <si>
    <t>UIS Regions</t>
  </si>
  <si>
    <t>Verden</t>
  </si>
  <si>
    <t>Nord-Amerika og Vest-Europa</t>
  </si>
  <si>
    <t xml:space="preserve"> Øst-Asia og Stillehavet</t>
  </si>
  <si>
    <t>Sentral- og Øst-Europa</t>
  </si>
  <si>
    <t>Arabiske stater</t>
  </si>
  <si>
    <t>Latin-Amerika og Karibia</t>
  </si>
  <si>
    <t>Sør - og Vest-Asia</t>
  </si>
  <si>
    <t>Afrika sør for Sahara</t>
  </si>
  <si>
    <t>Sentral-Asia</t>
  </si>
  <si>
    <t xml:space="preserve">Figur 2.1b </t>
  </si>
  <si>
    <t>Offentlig sektor</t>
  </si>
  <si>
    <t>Foretakssektoren</t>
  </si>
  <si>
    <t>UoH-sektoren</t>
  </si>
  <si>
    <t xml:space="preserve">Figur 2.1c </t>
  </si>
  <si>
    <t>EU27</t>
  </si>
  <si>
    <t>Kilde: OECD, MSTI, september 2023</t>
  </si>
  <si>
    <t xml:space="preserve">Figur 2.1d </t>
  </si>
  <si>
    <t>Map area name</t>
  </si>
  <si>
    <t>Costa Rica</t>
  </si>
  <si>
    <t>Luxembourg</t>
  </si>
  <si>
    <t xml:space="preserve">EU27 </t>
  </si>
  <si>
    <t>OECD (Total)</t>
  </si>
  <si>
    <t xml:space="preserve">Figur 2.1e </t>
  </si>
  <si>
    <t>Universitets- og høgskolesektoren</t>
  </si>
  <si>
    <t>OECD</t>
  </si>
  <si>
    <t xml:space="preserve">Figur 2.1f </t>
  </si>
  <si>
    <t>Korea</t>
  </si>
  <si>
    <t>GERD per capita population (current PPP$)</t>
  </si>
  <si>
    <t>Year</t>
  </si>
  <si>
    <t>Østerrrike</t>
  </si>
  <si>
    <t>Figur 2.1h</t>
  </si>
  <si>
    <t>Dataset: Main Science and Technology Indicators</t>
  </si>
  <si>
    <t>MSTI Variables</t>
  </si>
  <si>
    <t>UoH-sektor</t>
  </si>
  <si>
    <t>Utlandet</t>
  </si>
  <si>
    <t>Danmark (2019)</t>
  </si>
  <si>
    <t xml:space="preserve">FoU-utgifter i universitets- og høgskolesektoren etter finansieringskilde i de nordiske landene. 2021. </t>
  </si>
  <si>
    <t>Basisfinansiering</t>
  </si>
  <si>
    <t>Forskningsråd</t>
  </si>
  <si>
    <t>Dep. mv.</t>
  </si>
  <si>
    <t>Næringslivet</t>
  </si>
  <si>
    <t>PNP-sektor</t>
  </si>
  <si>
    <t>EU</t>
  </si>
  <si>
    <t>Utlandet utenom EU</t>
  </si>
  <si>
    <t>Share of R&amp;D expenditure in the higher education sector (HERD), by source of funding (%, with decimals)</t>
  </si>
  <si>
    <t>Andel grunnforskning av total FoU</t>
  </si>
  <si>
    <t>Andel offentlig finansiering av total FoU</t>
  </si>
  <si>
    <t xml:space="preserve"> FoU-bevilgninger over statlige budsjetter som andel av brutto nasjonalproduktet (BNP) i OECD-landene 1981-2022. Prosent.</t>
  </si>
  <si>
    <t>Country</t>
  </si>
  <si>
    <t>Teknologi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</si>
  <si>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</si>
  <si>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</si>
  <si>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</si>
  <si>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</si>
  <si>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</si>
  <si>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</si>
  <si>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</si>
  <si>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</si>
  <si>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</si>
  <si>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</si>
  <si>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</si>
  <si>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</si>
  <si>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Energieffektivitet</t>
  </si>
  <si>
    <t>Fossile drivstoff</t>
  </si>
  <si>
    <t>Fornybar energi</t>
  </si>
  <si>
    <t>Kjernekraft</t>
  </si>
  <si>
    <t>Hydrogen og brenselsceller</t>
  </si>
  <si>
    <t>Annen kraft- og lagringsteknologi</t>
  </si>
  <si>
    <t>Annen tverrgående teknologi/forskning</t>
  </si>
  <si>
    <t>Uspesifisert</t>
  </si>
  <si>
    <t>Totalt</t>
  </si>
  <si>
    <t>Figur 2.2f  </t>
  </si>
  <si>
    <t>Technology</t>
  </si>
  <si>
    <t xml:space="preserve">Figur 2.2g </t>
  </si>
  <si>
    <t xml:space="preserve">Figur 2.3a </t>
  </si>
  <si>
    <t>Estlamd</t>
  </si>
  <si>
    <t>USA (2020)</t>
  </si>
  <si>
    <t>Belgua</t>
  </si>
  <si>
    <t>Denmark</t>
  </si>
  <si>
    <t xml:space="preserve">Figur 2.1i FoU som andel av bearbeidingsverdi i barometerlandene etter næring (og fallende FoU-intensitet i OECD). Sist tilgengelige år. </t>
  </si>
  <si>
    <t>Næring</t>
  </si>
  <si>
    <t>Norge (2018)</t>
  </si>
  <si>
    <t>Sverige (2019)</t>
  </si>
  <si>
    <t>Danmark (2018)</t>
  </si>
  <si>
    <t>Finland (2018)</t>
  </si>
  <si>
    <t>Nederland (2017)</t>
  </si>
  <si>
    <t>Østerrike (2018)</t>
  </si>
  <si>
    <r>
      <t>Grad av FoU-intensitet</t>
    </r>
    <r>
      <rPr>
        <b/>
        <vertAlign val="superscript"/>
        <sz val="10"/>
        <rFont val="Arial"/>
        <family val="2"/>
      </rPr>
      <t>1</t>
    </r>
  </si>
  <si>
    <t>Jordbruk, skogbruk og fiske</t>
  </si>
  <si>
    <t>Lav</t>
  </si>
  <si>
    <t>Varehandel</t>
  </si>
  <si>
    <t>Bergverksdrift</t>
  </si>
  <si>
    <t>0,52*</t>
  </si>
  <si>
    <t>Medium-lav</t>
  </si>
  <si>
    <t>Telekommunikasjon</t>
  </si>
  <si>
    <t>Tre- og papirvareindustri</t>
  </si>
  <si>
    <t>Næringsmiddelindustri</t>
  </si>
  <si>
    <t>Forlagsvirksomhet</t>
  </si>
  <si>
    <t>Medium</t>
  </si>
  <si>
    <t>Metallindustri</t>
  </si>
  <si>
    <t>Møbel- og annen industri</t>
  </si>
  <si>
    <t>Faglig og teknisk tjenesteyting (ekskl. FoU)</t>
  </si>
  <si>
    <t>Elektroteknisk industri</t>
  </si>
  <si>
    <t xml:space="preserve">Medium-høy </t>
  </si>
  <si>
    <t>Maskinindustri</t>
  </si>
  <si>
    <t>IKT- og informasjonstjenester</t>
  </si>
  <si>
    <t>Medium-høy</t>
  </si>
  <si>
    <t>Data- og elektronisk industri</t>
  </si>
  <si>
    <t>Høy</t>
  </si>
  <si>
    <t>Forskning og utviklingsarbeid</t>
  </si>
  <si>
    <t>Industri totalt</t>
  </si>
  <si>
    <t>Totalt foretakssektoren</t>
  </si>
  <si>
    <t>Kilde: OECD-beregninger basert på OECDs ANBERD-database, OECDs struktur analyse (STAN), OECD MSTI</t>
  </si>
  <si>
    <t>Figur 2.1k</t>
  </si>
  <si>
    <t xml:space="preserve">Publisert 27.11.2023  , oppdatert </t>
  </si>
  <si>
    <t>Kilde: UNESCO/STI-indicators</t>
  </si>
  <si>
    <t>Kilde: OECD – MSTI, september 2023   </t>
  </si>
  <si>
    <t>Kilde: OECD – MSTI, september 2023</t>
  </si>
  <si>
    <t> Kilde: OECD – MSTI, september 2023</t>
  </si>
  <si>
    <t>Kilde: Nasjonal FoU-statistikk fra de nordiske landene</t>
  </si>
  <si>
    <t>*Russland, Singapore og Sør-Afrika er tall fra 2020.</t>
  </si>
  <si>
    <t>Andel grunnforskning og offentlig finansiering av total FoU. Utvalgteland. 2021.*</t>
  </si>
  <si>
    <t>Kilde: IEA,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</si>
</sst>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\ %"/>
    <numFmt numFmtId="167" formatCode="0.0"/>
    <numFmt numFmtId="168" formatCode="#,##0_ ;\-#,##0\ "/>
    <numFmt numFmtId="169" formatCode="#,##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u/>
      <sz val="8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9"/>
      <color indexed="81"/>
      <name val="Tahoma"/>
      <charset val="1"/>
    </font>
    <font>
      <b/>
      <u/>
      <sz val="9"/>
      <color indexed="18"/>
      <name val="Verdana"/>
      <family val="2"/>
    </font>
    <font>
      <sz val="11"/>
      <color rgb="FF000000"/>
      <name val="Calibri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1F1F1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1"/>
      <name val="Calibri"/>
      <family val="2"/>
      <scheme val="minor"/>
    </font>
    <font>
      <sz val="11"/>
      <color rgb="FF1F1F1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35" fillId="0" borderId="0"/>
    <xf numFmtId="0" fontId="37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7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8" fillId="0" borderId="0" xfId="2" applyFont="1"/>
    <xf numFmtId="164" fontId="4" fillId="0" borderId="0" xfId="1" applyNumberFormat="1" applyFont="1"/>
    <xf numFmtId="0" fontId="8" fillId="0" borderId="0" xfId="2" applyFont="1" applyAlignment="1"/>
    <xf numFmtId="0" fontId="8" fillId="3" borderId="3" xfId="2" applyFont="1" applyFill="1" applyBorder="1" applyAlignment="1"/>
    <xf numFmtId="165" fontId="8" fillId="0" borderId="0" xfId="2" applyNumberFormat="1" applyFont="1"/>
    <xf numFmtId="0" fontId="8" fillId="0" borderId="0" xfId="2" applyFont="1" applyFill="1"/>
    <xf numFmtId="3" fontId="7" fillId="0" borderId="0" xfId="0" applyNumberFormat="1" applyFont="1"/>
    <xf numFmtId="0" fontId="9" fillId="0" borderId="0" xfId="0" applyFont="1" applyAlignment="1">
      <alignment wrapText="1"/>
    </xf>
    <xf numFmtId="164" fontId="9" fillId="0" borderId="0" xfId="1" applyNumberFormat="1" applyFont="1" applyAlignment="1">
      <alignment wrapText="1"/>
    </xf>
    <xf numFmtId="166" fontId="9" fillId="0" borderId="0" xfId="3" applyNumberFormat="1" applyFont="1" applyAlignment="1">
      <alignment wrapText="1"/>
    </xf>
    <xf numFmtId="165" fontId="9" fillId="0" borderId="0" xfId="1" applyNumberFormat="1" applyFont="1" applyAlignment="1">
      <alignment wrapText="1"/>
    </xf>
    <xf numFmtId="164" fontId="0" fillId="0" borderId="0" xfId="0" applyNumberFormat="1"/>
    <xf numFmtId="4" fontId="11" fillId="0" borderId="0" xfId="4" applyNumberFormat="1" applyFont="1" applyAlignment="1">
      <alignment horizontal="right"/>
    </xf>
    <xf numFmtId="1" fontId="0" fillId="0" borderId="0" xfId="0" applyNumberFormat="1"/>
    <xf numFmtId="4" fontId="12" fillId="0" borderId="0" xfId="4" applyNumberFormat="1" applyFont="1" applyAlignment="1">
      <alignment horizontal="right"/>
    </xf>
    <xf numFmtId="2" fontId="0" fillId="0" borderId="0" xfId="0" applyNumberFormat="1"/>
    <xf numFmtId="0" fontId="9" fillId="0" borderId="0" xfId="0" applyFont="1"/>
    <xf numFmtId="167" fontId="0" fillId="0" borderId="0" xfId="0" applyNumberFormat="1"/>
    <xf numFmtId="0" fontId="9" fillId="0" borderId="0" xfId="0" applyFont="1" applyAlignment="1">
      <alignment horizontal="center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3" applyNumberFormat="1" applyFont="1"/>
    <xf numFmtId="3" fontId="0" fillId="0" borderId="0" xfId="0" applyNumberFormat="1" applyAlignment="1">
      <alignment wrapText="1"/>
    </xf>
    <xf numFmtId="0" fontId="14" fillId="0" borderId="0" xfId="0" applyFont="1" applyAlignment="1">
      <alignment vertical="center"/>
    </xf>
    <xf numFmtId="0" fontId="0" fillId="0" borderId="0" xfId="0" applyAlignment="1">
      <alignment wrapText="1"/>
    </xf>
    <xf numFmtId="167" fontId="0" fillId="0" borderId="0" xfId="0" applyNumberFormat="1" applyAlignment="1">
      <alignment wrapText="1"/>
    </xf>
    <xf numFmtId="0" fontId="15" fillId="4" borderId="5" xfId="0" applyFont="1" applyFill="1" applyBorder="1" applyAlignment="1">
      <alignment horizontal="right" vertical="top" wrapText="1" readingOrder="1"/>
    </xf>
    <xf numFmtId="0" fontId="16" fillId="4" borderId="5" xfId="0" applyFont="1" applyFill="1" applyBorder="1" applyAlignment="1">
      <alignment horizontal="center" vertical="top" wrapText="1" readingOrder="1"/>
    </xf>
    <xf numFmtId="0" fontId="17" fillId="5" borderId="5" xfId="0" applyFont="1" applyFill="1" applyBorder="1" applyAlignment="1">
      <alignment horizontal="left" vertical="top" wrapText="1" readingOrder="1"/>
    </xf>
    <xf numFmtId="0" fontId="18" fillId="6" borderId="6" xfId="0" applyFont="1" applyFill="1" applyBorder="1" applyAlignment="1">
      <alignment horizontal="right" vertical="center" wrapText="1"/>
    </xf>
    <xf numFmtId="0" fontId="19" fillId="6" borderId="7" xfId="0" applyFont="1" applyFill="1" applyBorder="1" applyAlignment="1">
      <alignment horizontal="center" vertical="top" wrapText="1"/>
    </xf>
    <xf numFmtId="0" fontId="20" fillId="7" borderId="8" xfId="0" applyFont="1" applyFill="1" applyBorder="1" applyAlignment="1">
      <alignment vertical="top" wrapText="1"/>
    </xf>
    <xf numFmtId="168" fontId="21" fillId="0" borderId="9" xfId="0" applyNumberFormat="1" applyFont="1" applyBorder="1" applyAlignment="1">
      <alignment horizontal="right"/>
    </xf>
    <xf numFmtId="0" fontId="22" fillId="7" borderId="8" xfId="0" applyFont="1" applyFill="1" applyBorder="1" applyAlignment="1">
      <alignment vertical="top" wrapText="1"/>
    </xf>
    <xf numFmtId="0" fontId="24" fillId="0" borderId="8" xfId="0" applyFont="1" applyBorder="1" applyAlignment="1">
      <alignment horizontal="left" wrapText="1"/>
    </xf>
    <xf numFmtId="0" fontId="19" fillId="6" borderId="6" xfId="0" applyFont="1" applyFill="1" applyBorder="1" applyAlignment="1">
      <alignment vertical="top" wrapText="1"/>
    </xf>
    <xf numFmtId="0" fontId="9" fillId="0" borderId="0" xfId="0" applyFont="1" applyAlignment="1">
      <alignment vertic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14" fillId="8" borderId="14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13" xfId="0" applyFill="1" applyBorder="1"/>
    <xf numFmtId="3" fontId="25" fillId="9" borderId="12" xfId="0" applyNumberFormat="1" applyFont="1" applyFill="1" applyBorder="1" applyAlignment="1">
      <alignment horizontal="right"/>
    </xf>
    <xf numFmtId="3" fontId="25" fillId="9" borderId="13" xfId="0" applyNumberFormat="1" applyFont="1" applyFill="1" applyBorder="1" applyAlignment="1">
      <alignment horizontal="right"/>
    </xf>
    <xf numFmtId="3" fontId="25" fillId="9" borderId="14" xfId="0" applyNumberFormat="1" applyFont="1" applyFill="1" applyBorder="1" applyAlignment="1">
      <alignment horizontal="right"/>
    </xf>
    <xf numFmtId="3" fontId="25" fillId="9" borderId="15" xfId="0" applyNumberFormat="1" applyFont="1" applyFill="1" applyBorder="1" applyAlignment="1">
      <alignment horizontal="right"/>
    </xf>
    <xf numFmtId="3" fontId="17" fillId="9" borderId="15" xfId="0" applyNumberFormat="1" applyFont="1" applyFill="1" applyBorder="1" applyAlignment="1">
      <alignment horizontal="right"/>
    </xf>
    <xf numFmtId="3" fontId="0" fillId="0" borderId="0" xfId="0" applyNumberFormat="1"/>
    <xf numFmtId="3" fontId="17" fillId="9" borderId="0" xfId="0" applyNumberFormat="1" applyFont="1" applyFill="1" applyAlignment="1">
      <alignment horizontal="right"/>
    </xf>
    <xf numFmtId="0" fontId="0" fillId="8" borderId="16" xfId="0" applyFill="1" applyBorder="1"/>
    <xf numFmtId="3" fontId="0" fillId="8" borderId="17" xfId="0" applyNumberFormat="1" applyFill="1" applyBorder="1"/>
    <xf numFmtId="3" fontId="0" fillId="8" borderId="16" xfId="0" applyNumberFormat="1" applyFill="1" applyBorder="1"/>
    <xf numFmtId="3" fontId="0" fillId="8" borderId="18" xfId="0" applyNumberFormat="1" applyFill="1" applyBorder="1"/>
    <xf numFmtId="3" fontId="0" fillId="8" borderId="19" xfId="0" applyNumberFormat="1" applyFill="1" applyBorder="1"/>
    <xf numFmtId="0" fontId="0" fillId="8" borderId="20" xfId="0" applyFill="1" applyBorder="1"/>
    <xf numFmtId="3" fontId="0" fillId="8" borderId="21" xfId="0" applyNumberFormat="1" applyFill="1" applyBorder="1" applyAlignment="1">
      <alignment horizontal="right"/>
    </xf>
    <xf numFmtId="3" fontId="0" fillId="8" borderId="22" xfId="0" applyNumberFormat="1" applyFill="1" applyBorder="1"/>
    <xf numFmtId="3" fontId="0" fillId="8" borderId="20" xfId="0" applyNumberFormat="1" applyFill="1" applyBorder="1"/>
    <xf numFmtId="3" fontId="0" fillId="8" borderId="23" xfId="0" applyNumberFormat="1" applyFill="1" applyBorder="1"/>
    <xf numFmtId="3" fontId="0" fillId="8" borderId="24" xfId="0" applyNumberFormat="1" applyFill="1" applyBorder="1"/>
    <xf numFmtId="3" fontId="0" fillId="8" borderId="23" xfId="0" applyNumberFormat="1" applyFill="1" applyBorder="1" applyAlignment="1">
      <alignment horizontal="right"/>
    </xf>
    <xf numFmtId="0" fontId="12" fillId="10" borderId="4" xfId="4" applyFont="1" applyFill="1" applyBorder="1"/>
    <xf numFmtId="0" fontId="11" fillId="0" borderId="0" xfId="4" applyFont="1"/>
    <xf numFmtId="169" fontId="11" fillId="0" borderId="0" xfId="4" applyNumberFormat="1" applyFont="1" applyAlignment="1">
      <alignment horizontal="right"/>
    </xf>
    <xf numFmtId="0" fontId="12" fillId="0" borderId="0" xfId="4" applyFont="1"/>
    <xf numFmtId="169" fontId="12" fillId="0" borderId="0" xfId="4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10" borderId="4" xfId="4" applyFont="1" applyFill="1" applyBorder="1" applyAlignment="1">
      <alignment horizontal="right"/>
    </xf>
    <xf numFmtId="3" fontId="13" fillId="0" borderId="0" xfId="0" applyNumberFormat="1" applyFont="1"/>
    <xf numFmtId="3" fontId="11" fillId="0" borderId="0" xfId="4" applyNumberFormat="1" applyFont="1" applyAlignment="1">
      <alignment horizontal="right"/>
    </xf>
    <xf numFmtId="3" fontId="12" fillId="0" borderId="0" xfId="4" applyNumberFormat="1" applyFont="1" applyAlignment="1">
      <alignment horizontal="right"/>
    </xf>
    <xf numFmtId="0" fontId="28" fillId="0" borderId="0" xfId="0" applyFont="1"/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11" borderId="0" xfId="4" applyFont="1" applyFill="1"/>
    <xf numFmtId="169" fontId="13" fillId="11" borderId="0" xfId="4" applyNumberFormat="1" applyFont="1" applyFill="1" applyAlignment="1">
      <alignment horizontal="right"/>
    </xf>
    <xf numFmtId="0" fontId="11" fillId="0" borderId="4" xfId="4" applyFont="1" applyBorder="1"/>
    <xf numFmtId="169" fontId="11" fillId="0" borderId="4" xfId="4" applyNumberFormat="1" applyFont="1" applyBorder="1" applyAlignment="1">
      <alignment horizontal="right"/>
    </xf>
    <xf numFmtId="0" fontId="11" fillId="0" borderId="25" xfId="4" applyFont="1" applyBorder="1"/>
    <xf numFmtId="9" fontId="0" fillId="0" borderId="0" xfId="3" applyFont="1"/>
    <xf numFmtId="0" fontId="30" fillId="0" borderId="0" xfId="0" applyFont="1" applyAlignment="1">
      <alignment vertical="center"/>
    </xf>
    <xf numFmtId="0" fontId="2" fillId="0" borderId="0" xfId="2"/>
    <xf numFmtId="0" fontId="27" fillId="0" borderId="0" xfId="2" applyFont="1" applyFill="1" applyBorder="1" applyAlignment="1" applyProtection="1"/>
    <xf numFmtId="3" fontId="26" fillId="0" borderId="0" xfId="0" applyNumberFormat="1" applyFont="1"/>
    <xf numFmtId="0" fontId="26" fillId="0" borderId="0" xfId="0" applyFont="1" applyAlignment="1">
      <alignment vertical="center"/>
    </xf>
    <xf numFmtId="0" fontId="31" fillId="0" borderId="0" xfId="0" applyFont="1"/>
    <xf numFmtId="0" fontId="2" fillId="0" borderId="0" xfId="2" applyFill="1"/>
    <xf numFmtId="0" fontId="2" fillId="0" borderId="0" xfId="2" applyFill="1" applyBorder="1"/>
    <xf numFmtId="0" fontId="2" fillId="0" borderId="4" xfId="2" applyFill="1" applyBorder="1"/>
    <xf numFmtId="0" fontId="9" fillId="0" borderId="4" xfId="0" applyFont="1" applyBorder="1"/>
    <xf numFmtId="0" fontId="2" fillId="0" borderId="0" xfId="2" applyBorder="1"/>
    <xf numFmtId="0" fontId="8" fillId="0" borderId="0" xfId="2" applyFont="1" applyBorder="1"/>
    <xf numFmtId="0" fontId="32" fillId="0" borderId="0" xfId="0" applyFont="1"/>
    <xf numFmtId="0" fontId="33" fillId="0" borderId="0" xfId="0" applyFont="1"/>
    <xf numFmtId="0" fontId="34" fillId="0" borderId="0" xfId="5" applyFont="1"/>
    <xf numFmtId="0" fontId="36" fillId="0" borderId="0" xfId="6" applyFont="1"/>
    <xf numFmtId="0" fontId="38" fillId="0" borderId="0" xfId="7" applyFont="1" applyAlignment="1">
      <alignment vertical="top"/>
    </xf>
    <xf numFmtId="0" fontId="38" fillId="0" borderId="0" xfId="7" applyFont="1" applyAlignment="1">
      <alignment horizontal="right" vertical="top" wrapText="1"/>
    </xf>
    <xf numFmtId="1" fontId="38" fillId="0" borderId="0" xfId="7" applyNumberFormat="1" applyFont="1" applyAlignment="1">
      <alignment horizontal="right" vertical="top" wrapText="1"/>
    </xf>
    <xf numFmtId="0" fontId="10" fillId="0" borderId="0" xfId="7" applyFont="1" applyAlignment="1">
      <alignment horizontal="left"/>
    </xf>
    <xf numFmtId="0" fontId="10" fillId="0" borderId="0" xfId="7" applyFont="1" applyAlignment="1">
      <alignment horizontal="right"/>
    </xf>
    <xf numFmtId="2" fontId="10" fillId="0" borderId="0" xfId="7" applyNumberFormat="1" applyFont="1" applyAlignment="1">
      <alignment horizontal="right"/>
    </xf>
    <xf numFmtId="169" fontId="10" fillId="0" borderId="0" xfId="7" applyNumberFormat="1" applyFont="1" applyAlignment="1">
      <alignment horizontal="right"/>
    </xf>
    <xf numFmtId="2" fontId="38" fillId="0" borderId="0" xfId="7" applyNumberFormat="1" applyFont="1" applyAlignment="1">
      <alignment horizontal="right"/>
    </xf>
    <xf numFmtId="2" fontId="10" fillId="0" borderId="0" xfId="5" applyNumberFormat="1" applyFont="1" applyAlignment="1">
      <alignment horizontal="right"/>
    </xf>
    <xf numFmtId="0" fontId="10" fillId="0" borderId="0" xfId="7" quotePrefix="1" applyFont="1" applyAlignment="1">
      <alignment horizontal="left"/>
    </xf>
    <xf numFmtId="0" fontId="38" fillId="0" borderId="0" xfId="7" applyFont="1" applyAlignment="1">
      <alignment horizontal="left"/>
    </xf>
    <xf numFmtId="0" fontId="38" fillId="0" borderId="0" xfId="7" applyFont="1" applyAlignment="1">
      <alignment horizontal="right"/>
    </xf>
    <xf numFmtId="169" fontId="38" fillId="0" borderId="0" xfId="7" applyNumberFormat="1" applyFont="1" applyAlignment="1">
      <alignment horizontal="right"/>
    </xf>
    <xf numFmtId="0" fontId="38" fillId="0" borderId="0" xfId="7" applyFont="1"/>
    <xf numFmtId="0" fontId="40" fillId="0" borderId="0" xfId="0" applyFont="1" applyAlignment="1">
      <alignment vertical="center"/>
    </xf>
    <xf numFmtId="0" fontId="41" fillId="0" borderId="0" xfId="0" applyFont="1"/>
    <xf numFmtId="16" fontId="7" fillId="0" borderId="2" xfId="0" applyNumberFormat="1" applyFont="1" applyBorder="1" applyAlignment="1">
      <alignment horizontal="center" wrapText="1"/>
    </xf>
    <xf numFmtId="16" fontId="7" fillId="0" borderId="0" xfId="0" applyNumberFormat="1" applyFont="1" applyAlignment="1">
      <alignment horizontal="center" wrapText="1"/>
    </xf>
    <xf numFmtId="16" fontId="7" fillId="0" borderId="4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9" fillId="6" borderId="10" xfId="0" applyFont="1" applyFill="1" applyBorder="1" applyAlignment="1">
      <alignment horizontal="center" vertical="top" wrapText="1"/>
    </xf>
    <xf numFmtId="0" fontId="19" fillId="6" borderId="7" xfId="0" applyFont="1" applyFill="1" applyBorder="1" applyAlignment="1">
      <alignment horizontal="center" vertical="top" wrapText="1"/>
    </xf>
    <xf numFmtId="0" fontId="26" fillId="8" borderId="17" xfId="0" applyFont="1" applyFill="1" applyBorder="1" applyAlignment="1">
      <alignment horizontal="center" wrapText="1"/>
    </xf>
    <xf numFmtId="0" fontId="26" fillId="8" borderId="18" xfId="0" applyFont="1" applyFill="1" applyBorder="1" applyAlignment="1">
      <alignment horizontal="center" wrapText="1"/>
    </xf>
    <xf numFmtId="0" fontId="26" fillId="8" borderId="19" xfId="0" applyFont="1" applyFill="1" applyBorder="1" applyAlignment="1">
      <alignment horizontal="center" wrapText="1"/>
    </xf>
  </cellXfs>
  <cellStyles count="8">
    <cellStyle name="1. Tabell nr" xfId="6" xr:uid="{6DC15F86-F5E5-4F80-B466-21F6A91B71EB}"/>
    <cellStyle name="Hyperkobling" xfId="2" builtinId="8"/>
    <cellStyle name="Komma" xfId="1" builtinId="3"/>
    <cellStyle name="Normal" xfId="0" builtinId="0"/>
    <cellStyle name="Normal 10" xfId="5" xr:uid="{5EF04739-C3B7-474D-A7F7-8AE18AD9BD7F}"/>
    <cellStyle name="Normal 3" xfId="4" xr:uid="{061C2EE7-BBF5-43A7-9953-7640D31F0835}"/>
    <cellStyle name="Normal 9" xfId="7" xr:uid="{3C657387-4160-4344-85EB-48AA8CC3C9AF}"/>
    <cellStyle name="Pro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78190611319529"/>
          <c:y val="0.10472394252480427"/>
          <c:w val="0.83975326422471352"/>
          <c:h val="0.354748859724412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2.1a'!$A$8:$A$15</c:f>
              <c:strCache>
                <c:ptCount val="8"/>
                <c:pt idx="0">
                  <c:v>Nord-Amerika og Vest-Europa</c:v>
                </c:pt>
                <c:pt idx="1">
                  <c:v> Øst-Asia og Stillehavet</c:v>
                </c:pt>
                <c:pt idx="2">
                  <c:v>Sentral- og Øst-Europa</c:v>
                </c:pt>
                <c:pt idx="3">
                  <c:v>Arabiske stater</c:v>
                </c:pt>
                <c:pt idx="4">
                  <c:v>Latin-Amerika og Karibia</c:v>
                </c:pt>
                <c:pt idx="5">
                  <c:v>Sør - og Vest-Asia</c:v>
                </c:pt>
                <c:pt idx="6">
                  <c:v>Afrika sør for Sahara</c:v>
                </c:pt>
                <c:pt idx="7">
                  <c:v>Sentral-Asia</c:v>
                </c:pt>
              </c:strCache>
            </c:strRef>
          </c:cat>
          <c:val>
            <c:numRef>
              <c:f>'Figur 2.1a'!$B$8:$B$15</c:f>
              <c:numCache>
                <c:formatCode>0.0</c:formatCode>
                <c:ptCount val="8"/>
                <c:pt idx="0">
                  <c:v>2.8927399999999999</c:v>
                </c:pt>
                <c:pt idx="1">
                  <c:v>2.2939799999999999</c:v>
                </c:pt>
                <c:pt idx="2">
                  <c:v>1.10158</c:v>
                </c:pt>
                <c:pt idx="3">
                  <c:v>0.64185999999999999</c:v>
                </c:pt>
                <c:pt idx="4">
                  <c:v>0.62939000000000001</c:v>
                </c:pt>
                <c:pt idx="5">
                  <c:v>0.60782999999999998</c:v>
                </c:pt>
                <c:pt idx="6">
                  <c:v>0.31929000000000002</c:v>
                </c:pt>
                <c:pt idx="7">
                  <c:v>0.14752999999999999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E-434E-BF1E-BCCFD66D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9665999"/>
        <c:axId val="417686607"/>
      </c:barChart>
      <c:catAx>
        <c:axId val="1899665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FoU-andel av BNP</a:t>
                </a:r>
              </a:p>
            </c:rich>
          </c:tx>
          <c:layout>
            <c:manualLayout>
              <c:xMode val="edge"/>
              <c:yMode val="edge"/>
              <c:x val="9.7403996120652432E-4"/>
              <c:y val="2.46784247167146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7686607"/>
        <c:crosses val="autoZero"/>
        <c:auto val="1"/>
        <c:lblAlgn val="ctr"/>
        <c:lblOffset val="100"/>
        <c:noMultiLvlLbl val="0"/>
      </c:catAx>
      <c:valAx>
        <c:axId val="41768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9966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 2.1j'!$B$4</c:f>
              <c:strCache>
                <c:ptCount val="1"/>
                <c:pt idx="0">
                  <c:v>Basisfinansiering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2.1j'!$B$5:$B$9</c:f>
              <c:numCache>
                <c:formatCode>#,##0</c:formatCode>
                <c:ptCount val="5"/>
                <c:pt idx="0">
                  <c:v>10.71</c:v>
                </c:pt>
                <c:pt idx="1">
                  <c:v>42.23</c:v>
                </c:pt>
                <c:pt idx="2">
                  <c:v>42.5</c:v>
                </c:pt>
                <c:pt idx="3">
                  <c:v>56.714437367303603</c:v>
                </c:pt>
                <c:pt idx="4">
                  <c:v>68.520268368233729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B-4DB8-AD3E-8526031FE830}"/>
            </c:ext>
          </c:extLst>
        </c:ser>
        <c:ser>
          <c:idx val="1"/>
          <c:order val="1"/>
          <c:tx>
            <c:strRef>
              <c:f>'Figur 2.1j'!$C$4</c:f>
              <c:strCache>
                <c:ptCount val="1"/>
                <c:pt idx="0">
                  <c:v>UoH-sektor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2.1j'!$C$5:$C$9</c:f>
              <c:numCache>
                <c:formatCode>#,##0</c:formatCode>
                <c:ptCount val="5"/>
                <c:pt idx="0">
                  <c:v>17.829999999999998</c:v>
                </c:pt>
                <c:pt idx="1">
                  <c:v>3.28</c:v>
                </c:pt>
                <c:pt idx="2">
                  <c:v>2.4500000000000002</c:v>
                </c:pt>
                <c:pt idx="4">
                  <c:v>1.8424462723153492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B-4DB8-AD3E-8526031FE830}"/>
            </c:ext>
          </c:extLst>
        </c:ser>
        <c:ser>
          <c:idx val="2"/>
          <c:order val="2"/>
          <c:tx>
            <c:strRef>
              <c:f>'Figur 2.1j'!$D$4</c:f>
              <c:strCache>
                <c:ptCount val="1"/>
                <c:pt idx="0">
                  <c:v>Forskningsråd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2.1j'!$D$5:$D$9</c:f>
              <c:numCache>
                <c:formatCode>#,##0</c:formatCode>
                <c:ptCount val="5"/>
                <c:pt idx="0">
                  <c:v>12.05</c:v>
                </c:pt>
                <c:pt idx="1">
                  <c:v>17.36</c:v>
                </c:pt>
                <c:pt idx="2">
                  <c:v>23.98</c:v>
                </c:pt>
                <c:pt idx="3">
                  <c:v>6.4149226569608739</c:v>
                </c:pt>
                <c:pt idx="4">
                  <c:v>14.672295057423524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B-4DB8-AD3E-8526031FE830}"/>
            </c:ext>
          </c:extLst>
        </c:ser>
        <c:ser>
          <c:idx val="3"/>
          <c:order val="3"/>
          <c:tx>
            <c:strRef>
              <c:f>'Figur 2.1j'!$E$4</c:f>
              <c:strCache>
                <c:ptCount val="1"/>
                <c:pt idx="0">
                  <c:v>Dep. mv.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2.1j'!$E$5:$E$9</c:f>
              <c:numCache>
                <c:formatCode>#,##0</c:formatCode>
                <c:ptCount val="5"/>
                <c:pt idx="0">
                  <c:v>51.41</c:v>
                </c:pt>
                <c:pt idx="1">
                  <c:v>13.24</c:v>
                </c:pt>
                <c:pt idx="2">
                  <c:v>8.74</c:v>
                </c:pt>
                <c:pt idx="3">
                  <c:v>7.279344858962693</c:v>
                </c:pt>
                <c:pt idx="4">
                  <c:v>5.3483648423511765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7B-4DB8-AD3E-8526031FE830}"/>
            </c:ext>
          </c:extLst>
        </c:ser>
        <c:ser>
          <c:idx val="4"/>
          <c:order val="4"/>
          <c:tx>
            <c:strRef>
              <c:f>'Figur 2.1j'!$F$4</c:f>
              <c:strCache>
                <c:ptCount val="1"/>
                <c:pt idx="0">
                  <c:v>Næringslivet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2.1j'!$F$5:$F$9</c:f>
              <c:numCache>
                <c:formatCode>#,##0</c:formatCode>
                <c:ptCount val="5"/>
                <c:pt idx="0">
                  <c:v>1.49</c:v>
                </c:pt>
                <c:pt idx="1">
                  <c:v>2.83</c:v>
                </c:pt>
                <c:pt idx="2">
                  <c:v>3.28</c:v>
                </c:pt>
                <c:pt idx="3">
                  <c:v>2.4226569608735216</c:v>
                </c:pt>
                <c:pt idx="4">
                  <c:v>2.0859004398292798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B-4DB8-AD3E-8526031FE830}"/>
            </c:ext>
          </c:extLst>
        </c:ser>
        <c:ser>
          <c:idx val="5"/>
          <c:order val="5"/>
          <c:tx>
            <c:strRef>
              <c:f>'Figur 2.1j'!$G$4</c:f>
              <c:strCache>
                <c:ptCount val="1"/>
                <c:pt idx="0">
                  <c:v>PNP-sektor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7B-4DB8-AD3E-8526031FE8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2.1j'!$G$5:$G$9</c:f>
              <c:numCache>
                <c:formatCode>#,##0</c:formatCode>
                <c:ptCount val="5"/>
                <c:pt idx="0">
                  <c:v>0</c:v>
                </c:pt>
                <c:pt idx="1">
                  <c:v>13.86</c:v>
                </c:pt>
                <c:pt idx="2">
                  <c:v>5.59</c:v>
                </c:pt>
                <c:pt idx="3">
                  <c:v>18.554746739460114</c:v>
                </c:pt>
                <c:pt idx="4">
                  <c:v>3.4492437779072906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B-4DB8-AD3E-8526031FE830}"/>
            </c:ext>
          </c:extLst>
        </c:ser>
        <c:ser>
          <c:idx val="6"/>
          <c:order val="6"/>
          <c:tx>
            <c:strRef>
              <c:f>'Figur 2.1j'!$H$4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2.1j'!$H$5:$H$9</c:f>
              <c:numCache>
                <c:formatCode>#,##0</c:formatCode>
                <c:ptCount val="5"/>
                <c:pt idx="0">
                  <c:v>6.51</c:v>
                </c:pt>
                <c:pt idx="1">
                  <c:v>4.5599999999999996</c:v>
                </c:pt>
                <c:pt idx="2">
                  <c:v>9.8000000000000007</c:v>
                </c:pt>
                <c:pt idx="3">
                  <c:v>5.0576281468001216</c:v>
                </c:pt>
                <c:pt idx="4">
                  <c:v>3.0898236557913044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7B-4DB8-AD3E-8526031FE830}"/>
            </c:ext>
          </c:extLst>
        </c:ser>
        <c:ser>
          <c:idx val="7"/>
          <c:order val="7"/>
          <c:tx>
            <c:strRef>
              <c:f>'Figur 2.1j'!$I$4</c:f>
              <c:strCache>
                <c:ptCount val="1"/>
                <c:pt idx="0">
                  <c:v>Utlandet utenom EU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2.1j'!$A$5:$A$9</c:f>
              <c:strCache>
                <c:ptCount val="5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Norge</c:v>
                </c:pt>
              </c:strCache>
            </c:strRef>
          </c:cat>
          <c:val>
            <c:numRef>
              <c:f>'Figur 2.1j'!$I$5:$I$9</c:f>
              <c:numCache>
                <c:formatCode>#,##0</c:formatCode>
                <c:ptCount val="5"/>
                <c:pt idx="0">
                  <c:v>3.56</c:v>
                </c:pt>
                <c:pt idx="1">
                  <c:v>2.6400000000000006</c:v>
                </c:pt>
                <c:pt idx="2">
                  <c:v>3.66</c:v>
                </c:pt>
                <c:pt idx="3">
                  <c:v>3.5562632696390661</c:v>
                </c:pt>
                <c:pt idx="4">
                  <c:v>0.99165758614834632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7B-4DB8-AD3E-8526031FE8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1022560"/>
        <c:axId val="648370528"/>
      </c:barChart>
      <c:catAx>
        <c:axId val="521022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8370528"/>
        <c:crosses val="autoZero"/>
        <c:auto val="1"/>
        <c:lblAlgn val="ctr"/>
        <c:lblOffset val="100"/>
        <c:noMultiLvlLbl val="0"/>
      </c:catAx>
      <c:valAx>
        <c:axId val="64837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102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2.1k'!$C$4</c:f>
              <c:strCache>
                <c:ptCount val="1"/>
                <c:pt idx="0">
                  <c:v>Andel grunnforskning av total FoU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2.1k'!$B$5:$B$33</c:f>
              <c:strCache>
                <c:ptCount val="29"/>
                <c:pt idx="0">
                  <c:v>Kina</c:v>
                </c:pt>
                <c:pt idx="1">
                  <c:v>Belgia</c:v>
                </c:pt>
                <c:pt idx="2">
                  <c:v>Japan</c:v>
                </c:pt>
                <c:pt idx="3">
                  <c:v>Sverige</c:v>
                </c:pt>
                <c:pt idx="4">
                  <c:v>USA</c:v>
                </c:pt>
                <c:pt idx="5">
                  <c:v>Sør-Korea</c:v>
                </c:pt>
                <c:pt idx="6">
                  <c:v>Island</c:v>
                </c:pt>
                <c:pt idx="7">
                  <c:v>Russland</c:v>
                </c:pt>
                <c:pt idx="8">
                  <c:v>Norge</c:v>
                </c:pt>
                <c:pt idx="9">
                  <c:v>Portugal</c:v>
                </c:pt>
                <c:pt idx="10">
                  <c:v>Romania</c:v>
                </c:pt>
                <c:pt idx="11">
                  <c:v>Estland</c:v>
                </c:pt>
                <c:pt idx="12">
                  <c:v>Singapore</c:v>
                </c:pt>
                <c:pt idx="13">
                  <c:v>New Zealand</c:v>
                </c:pt>
                <c:pt idx="14">
                  <c:v>Irland</c:v>
                </c:pt>
                <c:pt idx="15">
                  <c:v>Argentina</c:v>
                </c:pt>
                <c:pt idx="16">
                  <c:v>Spania</c:v>
                </c:pt>
                <c:pt idx="17">
                  <c:v>Slovenia</c:v>
                </c:pt>
                <c:pt idx="18">
                  <c:v>Litauen</c:v>
                </c:pt>
                <c:pt idx="19">
                  <c:v>Ungarn</c:v>
                </c:pt>
                <c:pt idx="20">
                  <c:v>Frankrike</c:v>
                </c:pt>
                <c:pt idx="21">
                  <c:v>Italia</c:v>
                </c:pt>
                <c:pt idx="22">
                  <c:v>Tsjekkia</c:v>
                </c:pt>
                <c:pt idx="23">
                  <c:v>Latvia</c:v>
                </c:pt>
                <c:pt idx="24">
                  <c:v>Sør-Afrika</c:v>
                </c:pt>
                <c:pt idx="25">
                  <c:v>Polen</c:v>
                </c:pt>
                <c:pt idx="26">
                  <c:v>Hellas</c:v>
                </c:pt>
                <c:pt idx="27">
                  <c:v>Slovakia</c:v>
                </c:pt>
                <c:pt idx="28">
                  <c:v>Luxembourg</c:v>
                </c:pt>
              </c:strCache>
            </c:strRef>
          </c:cat>
          <c:val>
            <c:numRef>
              <c:f>'Figur 2.1k'!$C$5:$C$33</c:f>
              <c:numCache>
                <c:formatCode>0.0</c:formatCode>
                <c:ptCount val="29"/>
                <c:pt idx="0">
                  <c:v>6.4995252858372234</c:v>
                </c:pt>
                <c:pt idx="1">
                  <c:v>9.4736103113210159</c:v>
                </c:pt>
                <c:pt idx="2">
                  <c:v>12.66946746579778</c:v>
                </c:pt>
                <c:pt idx="3">
                  <c:v>14.022954817956249</c:v>
                </c:pt>
                <c:pt idx="4">
                  <c:v>14.761796645959805</c:v>
                </c:pt>
                <c:pt idx="5">
                  <c:v>14.784486439750621</c:v>
                </c:pt>
                <c:pt idx="6">
                  <c:v>16.642572928457593</c:v>
                </c:pt>
                <c:pt idx="7">
                  <c:v>17.473129562925489</c:v>
                </c:pt>
                <c:pt idx="8">
                  <c:v>18.005083135024741</c:v>
                </c:pt>
                <c:pt idx="9">
                  <c:v>18.236495209912547</c:v>
                </c:pt>
                <c:pt idx="10">
                  <c:v>18.852245418195206</c:v>
                </c:pt>
                <c:pt idx="11">
                  <c:v>19.128178744516724</c:v>
                </c:pt>
                <c:pt idx="12">
                  <c:v>19.524332080799493</c:v>
                </c:pt>
                <c:pt idx="13">
                  <c:v>19.672754946727551</c:v>
                </c:pt>
                <c:pt idx="14">
                  <c:v>20.113256371282407</c:v>
                </c:pt>
                <c:pt idx="15">
                  <c:v>22.329608516474917</c:v>
                </c:pt>
                <c:pt idx="16">
                  <c:v>22.549259277832476</c:v>
                </c:pt>
                <c:pt idx="17">
                  <c:v>22.812072722516941</c:v>
                </c:pt>
                <c:pt idx="18">
                  <c:v>22.927474042937405</c:v>
                </c:pt>
                <c:pt idx="19">
                  <c:v>22.957952626286211</c:v>
                </c:pt>
                <c:pt idx="20">
                  <c:v>22.992926838344285</c:v>
                </c:pt>
                <c:pt idx="21">
                  <c:v>23.511053379034731</c:v>
                </c:pt>
                <c:pt idx="22">
                  <c:v>25.865450036078951</c:v>
                </c:pt>
                <c:pt idx="23">
                  <c:v>27.684077253869411</c:v>
                </c:pt>
                <c:pt idx="24">
                  <c:v>29.385681785556532</c:v>
                </c:pt>
                <c:pt idx="25">
                  <c:v>32.073642018930258</c:v>
                </c:pt>
                <c:pt idx="26">
                  <c:v>37.351086260046216</c:v>
                </c:pt>
                <c:pt idx="27">
                  <c:v>38.859149561713942</c:v>
                </c:pt>
                <c:pt idx="28">
                  <c:v>41.705185368251172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6-48EA-B9B5-75986F5160C3}"/>
            </c:ext>
          </c:extLst>
        </c:ser>
        <c:ser>
          <c:idx val="1"/>
          <c:order val="1"/>
          <c:tx>
            <c:strRef>
              <c:f>'Figur 2.1k'!$D$4</c:f>
              <c:strCache>
                <c:ptCount val="1"/>
                <c:pt idx="0">
                  <c:v>Andel offentlig finansiering av total FoU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2.1k'!$B$5:$B$33</c:f>
              <c:strCache>
                <c:ptCount val="29"/>
                <c:pt idx="0">
                  <c:v>Kina</c:v>
                </c:pt>
                <c:pt idx="1">
                  <c:v>Belgia</c:v>
                </c:pt>
                <c:pt idx="2">
                  <c:v>Japan</c:v>
                </c:pt>
                <c:pt idx="3">
                  <c:v>Sverige</c:v>
                </c:pt>
                <c:pt idx="4">
                  <c:v>USA</c:v>
                </c:pt>
                <c:pt idx="5">
                  <c:v>Sør-Korea</c:v>
                </c:pt>
                <c:pt idx="6">
                  <c:v>Island</c:v>
                </c:pt>
                <c:pt idx="7">
                  <c:v>Russland</c:v>
                </c:pt>
                <c:pt idx="8">
                  <c:v>Norge</c:v>
                </c:pt>
                <c:pt idx="9">
                  <c:v>Portugal</c:v>
                </c:pt>
                <c:pt idx="10">
                  <c:v>Romania</c:v>
                </c:pt>
                <c:pt idx="11">
                  <c:v>Estland</c:v>
                </c:pt>
                <c:pt idx="12">
                  <c:v>Singapore</c:v>
                </c:pt>
                <c:pt idx="13">
                  <c:v>New Zealand</c:v>
                </c:pt>
                <c:pt idx="14">
                  <c:v>Irland</c:v>
                </c:pt>
                <c:pt idx="15">
                  <c:v>Argentina</c:v>
                </c:pt>
                <c:pt idx="16">
                  <c:v>Spania</c:v>
                </c:pt>
                <c:pt idx="17">
                  <c:v>Slovenia</c:v>
                </c:pt>
                <c:pt idx="18">
                  <c:v>Litauen</c:v>
                </c:pt>
                <c:pt idx="19">
                  <c:v>Ungarn</c:v>
                </c:pt>
                <c:pt idx="20">
                  <c:v>Frankrike</c:v>
                </c:pt>
                <c:pt idx="21">
                  <c:v>Italia</c:v>
                </c:pt>
                <c:pt idx="22">
                  <c:v>Tsjekkia</c:v>
                </c:pt>
                <c:pt idx="23">
                  <c:v>Latvia</c:v>
                </c:pt>
                <c:pt idx="24">
                  <c:v>Sør-Afrika</c:v>
                </c:pt>
                <c:pt idx="25">
                  <c:v>Polen</c:v>
                </c:pt>
                <c:pt idx="26">
                  <c:v>Hellas</c:v>
                </c:pt>
                <c:pt idx="27">
                  <c:v>Slovakia</c:v>
                </c:pt>
                <c:pt idx="28">
                  <c:v>Luxembourg</c:v>
                </c:pt>
              </c:strCache>
            </c:strRef>
          </c:cat>
          <c:val>
            <c:numRef>
              <c:f>'Figur 2.1k'!$D$5:$D$33</c:f>
              <c:numCache>
                <c:formatCode>0.0</c:formatCode>
                <c:ptCount val="29"/>
                <c:pt idx="0">
                  <c:v>18.956943486191694</c:v>
                </c:pt>
                <c:pt idx="1">
                  <c:v>17.264059342894068</c:v>
                </c:pt>
                <c:pt idx="2">
                  <c:v>15.456003239499807</c:v>
                </c:pt>
                <c:pt idx="3">
                  <c:v>23.254874360495258</c:v>
                </c:pt>
                <c:pt idx="4">
                  <c:v>19.885163142529962</c:v>
                </c:pt>
                <c:pt idx="5">
                  <c:v>22.802235902031342</c:v>
                </c:pt>
                <c:pt idx="6">
                  <c:v>24.986533314054657</c:v>
                </c:pt>
                <c:pt idx="7">
                  <c:v>67.803034785787005</c:v>
                </c:pt>
                <c:pt idx="8">
                  <c:v>46.553824640032019</c:v>
                </c:pt>
                <c:pt idx="9">
                  <c:v>35.584492380695934</c:v>
                </c:pt>
                <c:pt idx="10">
                  <c:v>31.646250391689151</c:v>
                </c:pt>
                <c:pt idx="11">
                  <c:v>36.982082176916656</c:v>
                </c:pt>
                <c:pt idx="12">
                  <c:v>34.291215560528933</c:v>
                </c:pt>
                <c:pt idx="13">
                  <c:v>31.621004566210047</c:v>
                </c:pt>
                <c:pt idx="14">
                  <c:v>16.763736051927154</c:v>
                </c:pt>
                <c:pt idx="15">
                  <c:v>58.549387598701529</c:v>
                </c:pt>
                <c:pt idx="16">
                  <c:v>37.457769161276659</c:v>
                </c:pt>
                <c:pt idx="17">
                  <c:v>24.30625980041501</c:v>
                </c:pt>
                <c:pt idx="18">
                  <c:v>29.761066649890001</c:v>
                </c:pt>
                <c:pt idx="19">
                  <c:v>35.078614175728795</c:v>
                </c:pt>
                <c:pt idx="20">
                  <c:v>32.457153461324864</c:v>
                </c:pt>
                <c:pt idx="21">
                  <c:v>35.14793087909937</c:v>
                </c:pt>
                <c:pt idx="22">
                  <c:v>32.318677859726336</c:v>
                </c:pt>
                <c:pt idx="23">
                  <c:v>33.894434241118496</c:v>
                </c:pt>
                <c:pt idx="24">
                  <c:v>56.263546625967741</c:v>
                </c:pt>
                <c:pt idx="25">
                  <c:v>37.393609166478988</c:v>
                </c:pt>
                <c:pt idx="26">
                  <c:v>44.455448978133212</c:v>
                </c:pt>
                <c:pt idx="27">
                  <c:v>37.918516360864594</c:v>
                </c:pt>
                <c:pt idx="28">
                  <c:v>46.98857306908652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6-48EA-B9B5-75986F51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87192560"/>
        <c:axId val="1771891616"/>
      </c:barChart>
      <c:catAx>
        <c:axId val="1887192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71891616"/>
        <c:crosses val="autoZero"/>
        <c:auto val="1"/>
        <c:lblAlgn val="ctr"/>
        <c:lblOffset val="100"/>
        <c:noMultiLvlLbl val="0"/>
      </c:catAx>
      <c:valAx>
        <c:axId val="177189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1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2.2a'!$A$5:$A$34</c:f>
              <c:strCache>
                <c:ptCount val="30"/>
                <c:pt idx="0">
                  <c:v>Tyrkia</c:v>
                </c:pt>
                <c:pt idx="1">
                  <c:v>Mexico</c:v>
                </c:pt>
                <c:pt idx="2">
                  <c:v>Irland</c:v>
                </c:pt>
                <c:pt idx="3">
                  <c:v>Latvia</c:v>
                </c:pt>
                <c:pt idx="4">
                  <c:v>Litauen</c:v>
                </c:pt>
                <c:pt idx="5">
                  <c:v>Portugal</c:v>
                </c:pt>
                <c:pt idx="6">
                  <c:v>Slovakia</c:v>
                </c:pt>
                <c:pt idx="7">
                  <c:v>Ungarn</c:v>
                </c:pt>
                <c:pt idx="8">
                  <c:v>Polen</c:v>
                </c:pt>
                <c:pt idx="9">
                  <c:v>Luxembourg</c:v>
                </c:pt>
                <c:pt idx="10">
                  <c:v>Slovenia</c:v>
                </c:pt>
                <c:pt idx="11">
                  <c:v>Tsjekkia</c:v>
                </c:pt>
                <c:pt idx="12">
                  <c:v>Spania</c:v>
                </c:pt>
                <c:pt idx="13">
                  <c:v>Belgia</c:v>
                </c:pt>
                <c:pt idx="14">
                  <c:v>Italia</c:v>
                </c:pt>
                <c:pt idx="15">
                  <c:v>USA</c:v>
                </c:pt>
                <c:pt idx="16">
                  <c:v>Frankrike</c:v>
                </c:pt>
                <c:pt idx="17">
                  <c:v>Estland</c:v>
                </c:pt>
                <c:pt idx="18">
                  <c:v>Sverige</c:v>
                </c:pt>
                <c:pt idx="19">
                  <c:v>Norge</c:v>
                </c:pt>
                <c:pt idx="20">
                  <c:v>Hellas</c:v>
                </c:pt>
                <c:pt idx="21">
                  <c:v>Nederland</c:v>
                </c:pt>
                <c:pt idx="22">
                  <c:v>Danmark</c:v>
                </c:pt>
                <c:pt idx="23">
                  <c:v>Østerrike</c:v>
                </c:pt>
                <c:pt idx="24">
                  <c:v>Finland</c:v>
                </c:pt>
                <c:pt idx="25">
                  <c:v>Sveits</c:v>
                </c:pt>
                <c:pt idx="26">
                  <c:v>Tyskland</c:v>
                </c:pt>
                <c:pt idx="27">
                  <c:v>Island</c:v>
                </c:pt>
                <c:pt idx="28">
                  <c:v>Sør-Korea</c:v>
                </c:pt>
                <c:pt idx="29">
                  <c:v>Japan</c:v>
                </c:pt>
              </c:strCache>
            </c:strRef>
          </c:cat>
          <c:val>
            <c:numRef>
              <c:f>'Figur 2.2a'!$B$5:$B$34</c:f>
              <c:numCache>
                <c:formatCode>#\ ##0.0</c:formatCode>
                <c:ptCount val="30"/>
                <c:pt idx="0">
                  <c:v>0.17530208343873643</c:v>
                </c:pt>
                <c:pt idx="1">
                  <c:v>0.19272313260532897</c:v>
                </c:pt>
                <c:pt idx="2">
                  <c:v>0.19562398304186307</c:v>
                </c:pt>
                <c:pt idx="3">
                  <c:v>0.23800757268293815</c:v>
                </c:pt>
                <c:pt idx="4">
                  <c:v>0.32843823117957593</c:v>
                </c:pt>
                <c:pt idx="5">
                  <c:v>0.33505985636258628</c:v>
                </c:pt>
                <c:pt idx="6">
                  <c:v>0.34804771633773235</c:v>
                </c:pt>
                <c:pt idx="7">
                  <c:v>0.35309390282439723</c:v>
                </c:pt>
                <c:pt idx="8">
                  <c:v>0.39757271892993756</c:v>
                </c:pt>
                <c:pt idx="9">
                  <c:v>0.54649743755660118</c:v>
                </c:pt>
                <c:pt idx="10">
                  <c:v>0.55089675037778585</c:v>
                </c:pt>
                <c:pt idx="11">
                  <c:v>0.5758167702449154</c:v>
                </c:pt>
                <c:pt idx="12">
                  <c:v>0.59955939456321561</c:v>
                </c:pt>
                <c:pt idx="13">
                  <c:v>0.6448956548310858</c:v>
                </c:pt>
                <c:pt idx="14">
                  <c:v>0.66283069104549786</c:v>
                </c:pt>
                <c:pt idx="15">
                  <c:v>0.66739976514666555</c:v>
                </c:pt>
                <c:pt idx="16">
                  <c:v>0.67732307518826285</c:v>
                </c:pt>
                <c:pt idx="17">
                  <c:v>0.69675618550817586</c:v>
                </c:pt>
                <c:pt idx="18">
                  <c:v>0.72770295011397412</c:v>
                </c:pt>
                <c:pt idx="19">
                  <c:v>0.74660724466598605</c:v>
                </c:pt>
                <c:pt idx="20">
                  <c:v>0.76019188168485785</c:v>
                </c:pt>
                <c:pt idx="21">
                  <c:v>0.80867532176237211</c:v>
                </c:pt>
                <c:pt idx="22">
                  <c:v>0.81647273370948936</c:v>
                </c:pt>
                <c:pt idx="23">
                  <c:v>0.86990619732552443</c:v>
                </c:pt>
                <c:pt idx="24">
                  <c:v>0.89651181835101423</c:v>
                </c:pt>
                <c:pt idx="25">
                  <c:v>0.99384434552857015</c:v>
                </c:pt>
                <c:pt idx="26">
                  <c:v>1.1113595714001976</c:v>
                </c:pt>
                <c:pt idx="27">
                  <c:v>1.1836438949177863</c:v>
                </c:pt>
                <c:pt idx="28">
                  <c:v>1.3846060203969561</c:v>
                </c:pt>
                <c:pt idx="29">
                  <c:v>1.6887548980278482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2-4EC3-8553-5BADFF47FD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87203120"/>
        <c:axId val="1841298960"/>
      </c:barChart>
      <c:catAx>
        <c:axId val="188720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41298960"/>
        <c:crosses val="autoZero"/>
        <c:auto val="1"/>
        <c:lblAlgn val="ctr"/>
        <c:lblOffset val="100"/>
        <c:noMultiLvlLbl val="0"/>
      </c:catAx>
      <c:valAx>
        <c:axId val="184129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0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2.2b'!$A$5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2.2b'!$B$5:$W$5</c:f>
              <c:numCache>
                <c:formatCode>#,##0.00</c:formatCode>
                <c:ptCount val="22"/>
                <c:pt idx="0" formatCode="#\ ##0.0">
                  <c:v>0.67436944216790873</c:v>
                </c:pt>
                <c:pt idx="1">
                  <c:v>0.74137627905341263</c:v>
                </c:pt>
                <c:pt idx="2">
                  <c:v>0.75623655020180469</c:v>
                </c:pt>
                <c:pt idx="3">
                  <c:v>0.73520669439406572</c:v>
                </c:pt>
                <c:pt idx="4">
                  <c:v>0.69256603658319793</c:v>
                </c:pt>
                <c:pt idx="5">
                  <c:v>0.70542067382783091</c:v>
                </c:pt>
                <c:pt idx="6">
                  <c:v>0.73620843209017639</c:v>
                </c:pt>
                <c:pt idx="7">
                  <c:v>0.7055395698543363</c:v>
                </c:pt>
                <c:pt idx="8">
                  <c:v>0.84556291890190327</c:v>
                </c:pt>
                <c:pt idx="9">
                  <c:v>0.83610999055405577</c:v>
                </c:pt>
                <c:pt idx="10">
                  <c:v>0.7997105976699056</c:v>
                </c:pt>
                <c:pt idx="11">
                  <c:v>0.7767738198279498</c:v>
                </c:pt>
                <c:pt idx="12">
                  <c:v>0.80633188829042812</c:v>
                </c:pt>
                <c:pt idx="13">
                  <c:v>0.85201677882936688</c:v>
                </c:pt>
                <c:pt idx="14">
                  <c:v>0.92537946369681889</c:v>
                </c:pt>
                <c:pt idx="15">
                  <c:v>0.99294297207512128</c:v>
                </c:pt>
                <c:pt idx="16">
                  <c:v>1.0203987056675645</c:v>
                </c:pt>
                <c:pt idx="17">
                  <c:v>0.97835894112282096</c:v>
                </c:pt>
                <c:pt idx="18">
                  <c:v>1.0152666004436552</c:v>
                </c:pt>
                <c:pt idx="19">
                  <c:v>1.1374157717224096</c:v>
                </c:pt>
                <c:pt idx="20">
                  <c:v>0.91234971341194127</c:v>
                </c:pt>
                <c:pt idx="21">
                  <c:v>0.74660724466598605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F-4C2E-819D-C0DBD0C09BFC}"/>
            </c:ext>
          </c:extLst>
        </c:ser>
        <c:ser>
          <c:idx val="1"/>
          <c:order val="1"/>
          <c:tx>
            <c:strRef>
              <c:f>'Figur 2.2b'!$A$6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2.2b'!$B$6:$W$6</c:f>
              <c:numCache>
                <c:formatCode>#,##0.00</c:formatCode>
                <c:ptCount val="22"/>
                <c:pt idx="0" formatCode="#\ ##0.0">
                  <c:v>0.73985461355577231</c:v>
                </c:pt>
                <c:pt idx="1">
                  <c:v>0.73868779834189979</c:v>
                </c:pt>
                <c:pt idx="2">
                  <c:v>0.73689165564944981</c:v>
                </c:pt>
                <c:pt idx="3">
                  <c:v>0.71560387048347363</c:v>
                </c:pt>
                <c:pt idx="4">
                  <c:v>0.71827324733007902</c:v>
                </c:pt>
                <c:pt idx="5">
                  <c:v>0.72362170544999405</c:v>
                </c:pt>
                <c:pt idx="6">
                  <c:v>0.79222113845831177</c:v>
                </c:pt>
                <c:pt idx="7">
                  <c:v>0.85855999575528852</c:v>
                </c:pt>
                <c:pt idx="8">
                  <c:v>0.98414619874909837</c:v>
                </c:pt>
                <c:pt idx="9">
                  <c:v>0.98514814690059704</c:v>
                </c:pt>
                <c:pt idx="10">
                  <c:v>1.0040156875172976</c:v>
                </c:pt>
                <c:pt idx="11">
                  <c:v>1.0025423431501628</c:v>
                </c:pt>
                <c:pt idx="12">
                  <c:v>1.0189891703919196</c:v>
                </c:pt>
                <c:pt idx="13">
                  <c:v>1.0015218364011562</c:v>
                </c:pt>
                <c:pt idx="14">
                  <c:v>1.0024965077070376</c:v>
                </c:pt>
                <c:pt idx="15">
                  <c:v>0.90502541156711647</c:v>
                </c:pt>
                <c:pt idx="16">
                  <c:v>0.88649131686260474</c:v>
                </c:pt>
                <c:pt idx="17">
                  <c:v>0.88715909313091723</c:v>
                </c:pt>
                <c:pt idx="18">
                  <c:v>0.89337964062806952</c:v>
                </c:pt>
                <c:pt idx="19">
                  <c:v>0.97103212055749644</c:v>
                </c:pt>
                <c:pt idx="20">
                  <c:v>0.90660796114821818</c:v>
                </c:pt>
                <c:pt idx="21">
                  <c:v>0.81647273370948936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F-4C2E-819D-C0DBD0C09BFC}"/>
            </c:ext>
          </c:extLst>
        </c:ser>
        <c:ser>
          <c:idx val="2"/>
          <c:order val="2"/>
          <c:tx>
            <c:strRef>
              <c:f>'Figur 2.2b'!$A$7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2.2b'!$B$7:$W$7</c:f>
              <c:numCache>
                <c:formatCode>#,##0.00</c:formatCode>
                <c:ptCount val="22"/>
                <c:pt idx="0" formatCode="#\ ##0.0">
                  <c:v>0.93511768122355277</c:v>
                </c:pt>
                <c:pt idx="1">
                  <c:v>0.93522701729455981</c:v>
                </c:pt>
                <c:pt idx="2">
                  <c:v>0.95735648142656615</c:v>
                </c:pt>
                <c:pt idx="3">
                  <c:v>0.96696404716612694</c:v>
                </c:pt>
                <c:pt idx="4">
                  <c:v>0.98012067801344382</c:v>
                </c:pt>
                <c:pt idx="5">
                  <c:v>0.97994904075837053</c:v>
                </c:pt>
                <c:pt idx="6">
                  <c:v>0.9298868884707493</c:v>
                </c:pt>
                <c:pt idx="7">
                  <c:v>0.93368136308650562</c:v>
                </c:pt>
                <c:pt idx="8">
                  <c:v>1.0610430433514721</c:v>
                </c:pt>
                <c:pt idx="9">
                  <c:v>1.0996539865953026</c:v>
                </c:pt>
                <c:pt idx="10">
                  <c:v>1.0463252154062161</c:v>
                </c:pt>
                <c:pt idx="11">
                  <c:v>1.0267751707397144</c:v>
                </c:pt>
                <c:pt idx="12">
                  <c:v>0.98761311857322553</c:v>
                </c:pt>
                <c:pt idx="13">
                  <c:v>0.96743790388454154</c:v>
                </c:pt>
                <c:pt idx="14">
                  <c:v>0.94689784043333247</c:v>
                </c:pt>
                <c:pt idx="15">
                  <c:v>0.84426116459327505</c:v>
                </c:pt>
                <c:pt idx="16">
                  <c:v>0.83336352910504152</c:v>
                </c:pt>
                <c:pt idx="17">
                  <c:v>0.83568203819036935</c:v>
                </c:pt>
                <c:pt idx="18">
                  <c:v>0.83753720951563015</c:v>
                </c:pt>
                <c:pt idx="19">
                  <c:v>0.96060292894411814</c:v>
                </c:pt>
                <c:pt idx="20">
                  <c:v>0.89096604495456733</c:v>
                </c:pt>
                <c:pt idx="21">
                  <c:v>0.89651181835101423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F-4C2E-819D-C0DBD0C09BFC}"/>
            </c:ext>
          </c:extLst>
        </c:ser>
        <c:ser>
          <c:idx val="3"/>
          <c:order val="3"/>
          <c:tx>
            <c:strRef>
              <c:f>'Figur 2.2b'!$A$8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2.2b'!$B$8:$W$8</c:f>
              <c:numCache>
                <c:formatCode>#,##0.00</c:formatCode>
                <c:ptCount val="22"/>
                <c:pt idx="0" formatCode="#\ ##0.0">
                  <c:v>0.63882665862767174</c:v>
                </c:pt>
                <c:pt idx="1">
                  <c:v>0.64687568168721199</c:v>
                </c:pt>
                <c:pt idx="2">
                  <c:v>0.62628680813616833</c:v>
                </c:pt>
                <c:pt idx="3">
                  <c:v>0.63457851935887633</c:v>
                </c:pt>
                <c:pt idx="4">
                  <c:v>0.63750459854319408</c:v>
                </c:pt>
                <c:pt idx="5">
                  <c:v>0.63382936098627285</c:v>
                </c:pt>
                <c:pt idx="6">
                  <c:v>0.62333849347539183</c:v>
                </c:pt>
                <c:pt idx="7">
                  <c:v>0.67632151493023729</c:v>
                </c:pt>
                <c:pt idx="8">
                  <c:v>0.74633974348781817</c:v>
                </c:pt>
                <c:pt idx="9">
                  <c:v>0.76715504441010207</c:v>
                </c:pt>
                <c:pt idx="10">
                  <c:v>0.78294698722781697</c:v>
                </c:pt>
                <c:pt idx="11">
                  <c:v>0.76978867046113864</c:v>
                </c:pt>
                <c:pt idx="12">
                  <c:v>0.79885906649435534</c:v>
                </c:pt>
                <c:pt idx="13">
                  <c:v>0.79469315066511215</c:v>
                </c:pt>
                <c:pt idx="14">
                  <c:v>0.79729576761768695</c:v>
                </c:pt>
                <c:pt idx="15">
                  <c:v>0.80415046701282789</c:v>
                </c:pt>
                <c:pt idx="16">
                  <c:v>0.78237068704465895</c:v>
                </c:pt>
                <c:pt idx="17">
                  <c:v>0.75618087891661745</c:v>
                </c:pt>
                <c:pt idx="18">
                  <c:v>0.7577731162364566</c:v>
                </c:pt>
                <c:pt idx="19">
                  <c:v>0.86265289896286634</c:v>
                </c:pt>
                <c:pt idx="20">
                  <c:v>0.8050192556336575</c:v>
                </c:pt>
                <c:pt idx="21">
                  <c:v>0.86990619732552443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FF-4C2E-819D-C0DBD0C09BFC}"/>
            </c:ext>
          </c:extLst>
        </c:ser>
        <c:ser>
          <c:idx val="4"/>
          <c:order val="4"/>
          <c:tx>
            <c:strRef>
              <c:f>'Figur 2.2b'!$A$9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2.2b'!$B$9:$W$9</c:f>
              <c:numCache>
                <c:formatCode>#,##0.00</c:formatCode>
                <c:ptCount val="22"/>
                <c:pt idx="0" formatCode="#\ ##0.0">
                  <c:v>0.74816604099352324</c:v>
                </c:pt>
                <c:pt idx="1">
                  <c:v>0.77945511905925924</c:v>
                </c:pt>
                <c:pt idx="2">
                  <c:v>0.76705309958854162</c:v>
                </c:pt>
                <c:pt idx="3">
                  <c:v>0.74073601039891479</c:v>
                </c:pt>
                <c:pt idx="4">
                  <c:v>0.71524697621818067</c:v>
                </c:pt>
                <c:pt idx="5">
                  <c:v>0.72612540330444486</c:v>
                </c:pt>
                <c:pt idx="6">
                  <c:v>0.70303341570166511</c:v>
                </c:pt>
                <c:pt idx="7">
                  <c:v>0.70787765104342093</c:v>
                </c:pt>
                <c:pt idx="8">
                  <c:v>0.77641259710454802</c:v>
                </c:pt>
                <c:pt idx="9">
                  <c:v>0.75990891554427731</c:v>
                </c:pt>
                <c:pt idx="10">
                  <c:v>0.76497103907226627</c:v>
                </c:pt>
                <c:pt idx="11">
                  <c:v>0.71624127443082786</c:v>
                </c:pt>
                <c:pt idx="12">
                  <c:v>0.72589986115800587</c:v>
                </c:pt>
                <c:pt idx="13">
                  <c:v>0.7257443862052535</c:v>
                </c:pt>
                <c:pt idx="14">
                  <c:v>0.70734208878737637</c:v>
                </c:pt>
                <c:pt idx="15">
                  <c:v>0.69543790596848676</c:v>
                </c:pt>
                <c:pt idx="16">
                  <c:v>0.67167498028845241</c:v>
                </c:pt>
                <c:pt idx="17">
                  <c:v>0.71330358261831273</c:v>
                </c:pt>
                <c:pt idx="18">
                  <c:v>0.69305707461364852</c:v>
                </c:pt>
                <c:pt idx="19">
                  <c:v>0.7612488959612318</c:v>
                </c:pt>
                <c:pt idx="20">
                  <c:v>0.78648823942925861</c:v>
                </c:pt>
                <c:pt idx="21">
                  <c:v>0.80867532176237211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FF-4C2E-819D-C0DBD0C09BFC}"/>
            </c:ext>
          </c:extLst>
        </c:ser>
        <c:ser>
          <c:idx val="5"/>
          <c:order val="5"/>
          <c:tx>
            <c:strRef>
              <c:f>'Figur 2.2b'!$A$10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2.2b'!$B$4:$W$4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 2.2b'!$B$10:$W$10</c:f>
              <c:numCache>
                <c:formatCode>#,##0.00</c:formatCode>
                <c:ptCount val="22"/>
                <c:pt idx="0" formatCode="#\ ##0.0">
                  <c:v>0.76433930002863726</c:v>
                </c:pt>
                <c:pt idx="1">
                  <c:v>0.82010178822138469</c:v>
                </c:pt>
                <c:pt idx="2">
                  <c:v>0.8600170664433554</c:v>
                </c:pt>
                <c:pt idx="3">
                  <c:v>0.81436113566773161</c:v>
                </c:pt>
                <c:pt idx="4">
                  <c:v>0.81109896164730799</c:v>
                </c:pt>
                <c:pt idx="5">
                  <c:v>0.79341877483447965</c:v>
                </c:pt>
                <c:pt idx="6">
                  <c:v>0.74399794234097261</c:v>
                </c:pt>
                <c:pt idx="7">
                  <c:v>0.75006161618144962</c:v>
                </c:pt>
                <c:pt idx="8">
                  <c:v>0.84597387679215075</c:v>
                </c:pt>
                <c:pt idx="9">
                  <c:v>0.82569836810750896</c:v>
                </c:pt>
                <c:pt idx="10">
                  <c:v>0.77723604786066169</c:v>
                </c:pt>
                <c:pt idx="11">
                  <c:v>0.83288006233359324</c:v>
                </c:pt>
                <c:pt idx="12">
                  <c:v>0.82374165132181132</c:v>
                </c:pt>
                <c:pt idx="13">
                  <c:v>0.82327943337015019</c:v>
                </c:pt>
                <c:pt idx="14">
                  <c:v>0.77766934188012127</c:v>
                </c:pt>
                <c:pt idx="15">
                  <c:v>0.7789168950342592</c:v>
                </c:pt>
                <c:pt idx="16">
                  <c:v>0.77211820040846746</c:v>
                </c:pt>
                <c:pt idx="17">
                  <c:v>0.74998524037208913</c:v>
                </c:pt>
                <c:pt idx="18">
                  <c:v>0.73306416662326412</c:v>
                </c:pt>
                <c:pt idx="19">
                  <c:v>0.76344405162767459</c:v>
                </c:pt>
                <c:pt idx="20">
                  <c:v>0.77813045483160836</c:v>
                </c:pt>
                <c:pt idx="21">
                  <c:v>0.72770295011397412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FF-4C2E-819D-C0DBD0C0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187760"/>
        <c:axId val="1836741264"/>
      </c:lineChart>
      <c:catAx>
        <c:axId val="188718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6741264"/>
        <c:crosses val="autoZero"/>
        <c:auto val="1"/>
        <c:lblAlgn val="ctr"/>
        <c:lblOffset val="100"/>
        <c:noMultiLvlLbl val="0"/>
      </c:catAx>
      <c:valAx>
        <c:axId val="1836741264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18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2.2c'!$A$5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2.2c'!$B$5:$N$5</c:f>
              <c:numCache>
                <c:formatCode>#,##0</c:formatCode>
                <c:ptCount val="13"/>
                <c:pt idx="0">
                  <c:v>3137.0580099663393</c:v>
                </c:pt>
                <c:pt idx="1">
                  <c:v>3295.2118675412567</c:v>
                </c:pt>
                <c:pt idx="2">
                  <c:v>3261.8773692525829</c:v>
                </c:pt>
                <c:pt idx="3">
                  <c:v>3385.9226655380839</c:v>
                </c:pt>
                <c:pt idx="4">
                  <c:v>3390.5390738528577</c:v>
                </c:pt>
                <c:pt idx="5">
                  <c:v>3436.1527989791275</c:v>
                </c:pt>
                <c:pt idx="6">
                  <c:v>3534.6427253456977</c:v>
                </c:pt>
                <c:pt idx="7">
                  <c:v>3516.5799870840519</c:v>
                </c:pt>
                <c:pt idx="8">
                  <c:v>3481.2982178966158</c:v>
                </c:pt>
                <c:pt idx="9">
                  <c:v>3541.5645959135932</c:v>
                </c:pt>
                <c:pt idx="10">
                  <c:v>3771.5287990013417</c:v>
                </c:pt>
                <c:pt idx="11">
                  <c:v>3679.9346409822274</c:v>
                </c:pt>
                <c:pt idx="12">
                  <c:v>4169.3575256335344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A-49C8-A379-1370C34B4FFC}"/>
            </c:ext>
          </c:extLst>
        </c:ser>
        <c:ser>
          <c:idx val="1"/>
          <c:order val="1"/>
          <c:tx>
            <c:strRef>
              <c:f>'Figur 2.2c'!$A$6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2.2c'!$B$6:$N$6</c:f>
              <c:numCache>
                <c:formatCode>#,##0</c:formatCode>
                <c:ptCount val="13"/>
                <c:pt idx="0">
                  <c:v>2575.7076118519344</c:v>
                </c:pt>
                <c:pt idx="1">
                  <c:v>2660.128438612152</c:v>
                </c:pt>
                <c:pt idx="2">
                  <c:v>2662.241172888268</c:v>
                </c:pt>
                <c:pt idx="3">
                  <c:v>2731.1709764311327</c:v>
                </c:pt>
                <c:pt idx="4">
                  <c:v>2727.8239796961529</c:v>
                </c:pt>
                <c:pt idx="5">
                  <c:v>2794.4426223750643</c:v>
                </c:pt>
                <c:pt idx="6">
                  <c:v>2604.6307054302056</c:v>
                </c:pt>
                <c:pt idx="7">
                  <c:v>2623.2809295921238</c:v>
                </c:pt>
                <c:pt idx="8">
                  <c:v>2677.4874626315063</c:v>
                </c:pt>
                <c:pt idx="9">
                  <c:v>2736.5296756636817</c:v>
                </c:pt>
                <c:pt idx="10">
                  <c:v>2902.2741660380584</c:v>
                </c:pt>
                <c:pt idx="11">
                  <c:v>2895.1870567914602</c:v>
                </c:pt>
                <c:pt idx="12">
                  <c:v>2678.5579045126156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A-49C8-A379-1370C34B4FFC}"/>
            </c:ext>
          </c:extLst>
        </c:ser>
        <c:ser>
          <c:idx val="2"/>
          <c:order val="2"/>
          <c:tx>
            <c:strRef>
              <c:f>'Figur 2.2c'!$A$7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2.2c'!$B$7:$N$7</c:f>
              <c:numCache>
                <c:formatCode>#,##0</c:formatCode>
                <c:ptCount val="13"/>
                <c:pt idx="0">
                  <c:v>2551.0465894936242</c:v>
                </c:pt>
                <c:pt idx="1">
                  <c:v>2489.1714088437393</c:v>
                </c:pt>
                <c:pt idx="2">
                  <c:v>2408.5252045813118</c:v>
                </c:pt>
                <c:pt idx="3">
                  <c:v>2295.7728095842649</c:v>
                </c:pt>
                <c:pt idx="4">
                  <c:v>2240.6678471236246</c:v>
                </c:pt>
                <c:pt idx="5">
                  <c:v>2205.0182911422867</c:v>
                </c:pt>
                <c:pt idx="6">
                  <c:v>2021.2842869353028</c:v>
                </c:pt>
                <c:pt idx="7">
                  <c:v>2058.8885168427773</c:v>
                </c:pt>
                <c:pt idx="8">
                  <c:v>2088.1473783376414</c:v>
                </c:pt>
                <c:pt idx="9">
                  <c:v>2118.4142952991419</c:v>
                </c:pt>
                <c:pt idx="10">
                  <c:v>2372.4707076249683</c:v>
                </c:pt>
                <c:pt idx="11">
                  <c:v>2270.2297597767242</c:v>
                </c:pt>
                <c:pt idx="12">
                  <c:v>2321.0212336705672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A-49C8-A379-1370C34B4FFC}"/>
            </c:ext>
          </c:extLst>
        </c:ser>
        <c:ser>
          <c:idx val="3"/>
          <c:order val="3"/>
          <c:tx>
            <c:strRef>
              <c:f>'Figur 2.2c'!$A$8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2.2c'!$B$8:$N$8</c:f>
              <c:numCache>
                <c:formatCode>#,##0</c:formatCode>
                <c:ptCount val="13"/>
                <c:pt idx="0">
                  <c:v>2491.3292730345374</c:v>
                </c:pt>
                <c:pt idx="1">
                  <c:v>2495.5618479706604</c:v>
                </c:pt>
                <c:pt idx="2">
                  <c:v>2509.5542514924059</c:v>
                </c:pt>
                <c:pt idx="3">
                  <c:v>2627.02675369907</c:v>
                </c:pt>
                <c:pt idx="4">
                  <c:v>2766.5955625547176</c:v>
                </c:pt>
                <c:pt idx="5">
                  <c:v>2916.2872958390885</c:v>
                </c:pt>
                <c:pt idx="6">
                  <c:v>3054.2838311470105</c:v>
                </c:pt>
                <c:pt idx="7">
                  <c:v>3273.2051195573413</c:v>
                </c:pt>
                <c:pt idx="8">
                  <c:v>3270.0719139470029</c:v>
                </c:pt>
                <c:pt idx="9">
                  <c:v>3322.4525116850714</c:v>
                </c:pt>
                <c:pt idx="10">
                  <c:v>3459.6182373539705</c:v>
                </c:pt>
                <c:pt idx="11">
                  <c:v>3299.6108302333168</c:v>
                </c:pt>
                <c:pt idx="12">
                  <c:v>3425.6977219443397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A-49C8-A379-1370C34B4FFC}"/>
            </c:ext>
          </c:extLst>
        </c:ser>
        <c:ser>
          <c:idx val="4"/>
          <c:order val="4"/>
          <c:tx>
            <c:strRef>
              <c:f>'Figur 2.2c'!$A$9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2.2c'!$B$9:$N$9</c:f>
              <c:numCache>
                <c:formatCode>#,##0</c:formatCode>
                <c:ptCount val="13"/>
                <c:pt idx="0">
                  <c:v>3568.0533914986127</c:v>
                </c:pt>
                <c:pt idx="1">
                  <c:v>3465.9549278308286</c:v>
                </c:pt>
                <c:pt idx="2">
                  <c:v>3692.2399965884201</c:v>
                </c:pt>
                <c:pt idx="3">
                  <c:v>3695.1028578932624</c:v>
                </c:pt>
                <c:pt idx="4">
                  <c:v>3791.1827349526657</c:v>
                </c:pt>
                <c:pt idx="5">
                  <c:v>3741.9171963656995</c:v>
                </c:pt>
                <c:pt idx="6">
                  <c:v>3825.5242328848326</c:v>
                </c:pt>
                <c:pt idx="7">
                  <c:v>3889.512672184524</c:v>
                </c:pt>
                <c:pt idx="8">
                  <c:v>3851.6910553479602</c:v>
                </c:pt>
                <c:pt idx="9">
                  <c:v>3839.5657779258108</c:v>
                </c:pt>
                <c:pt idx="10">
                  <c:v>3911.9063014772164</c:v>
                </c:pt>
                <c:pt idx="11">
                  <c:v>4232.2514920485974</c:v>
                </c:pt>
                <c:pt idx="12">
                  <c:v>4070.0593977140988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A-49C8-A379-1370C34B4FFC}"/>
            </c:ext>
          </c:extLst>
        </c:ser>
        <c:ser>
          <c:idx val="5"/>
          <c:order val="5"/>
          <c:tx>
            <c:strRef>
              <c:f>'Figur 2.2c'!$A$10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2.2c'!$B$4:$N$4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'Figur 2.2c'!$B$10:$N$10</c:f>
              <c:numCache>
                <c:formatCode>#,##0</c:formatCode>
                <c:ptCount val="13"/>
                <c:pt idx="0">
                  <c:v>6237</c:v>
                </c:pt>
                <c:pt idx="1">
                  <c:v>6376</c:v>
                </c:pt>
                <c:pt idx="2">
                  <c:v>5908</c:v>
                </c:pt>
                <c:pt idx="3">
                  <c:v>5980</c:v>
                </c:pt>
                <c:pt idx="4">
                  <c:v>6064</c:v>
                </c:pt>
                <c:pt idx="5">
                  <c:v>6026</c:v>
                </c:pt>
                <c:pt idx="6">
                  <c:v>6054</c:v>
                </c:pt>
                <c:pt idx="7">
                  <c:v>6018</c:v>
                </c:pt>
                <c:pt idx="8">
                  <c:v>6541</c:v>
                </c:pt>
                <c:pt idx="9">
                  <c:v>6480</c:v>
                </c:pt>
                <c:pt idx="10">
                  <c:v>6841</c:v>
                </c:pt>
                <c:pt idx="11">
                  <c:v>7505</c:v>
                </c:pt>
                <c:pt idx="12">
                  <c:v>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85F-AF09-CFDEAB95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246320"/>
        <c:axId val="1889649760"/>
      </c:lineChart>
      <c:catAx>
        <c:axId val="18872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9649760"/>
        <c:crosses val="autoZero"/>
        <c:auto val="1"/>
        <c:lblAlgn val="ctr"/>
        <c:lblOffset val="100"/>
        <c:noMultiLvlLbl val="0"/>
      </c:catAx>
      <c:valAx>
        <c:axId val="18896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4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2.2d'!$A$5:$A$36</c:f>
              <c:strCache>
                <c:ptCount val="32"/>
                <c:pt idx="0">
                  <c:v>Island</c:v>
                </c:pt>
                <c:pt idx="1">
                  <c:v>Irland</c:v>
                </c:pt>
                <c:pt idx="2">
                  <c:v>Østerrike</c:v>
                </c:pt>
                <c:pt idx="3">
                  <c:v>Litauen</c:v>
                </c:pt>
                <c:pt idx="4">
                  <c:v>Portugal</c:v>
                </c:pt>
                <c:pt idx="5">
                  <c:v>Danmark</c:v>
                </c:pt>
                <c:pt idx="6">
                  <c:v>Sveits</c:v>
                </c:pt>
                <c:pt idx="7">
                  <c:v>Italia</c:v>
                </c:pt>
                <c:pt idx="8">
                  <c:v>Tsjekkia</c:v>
                </c:pt>
                <c:pt idx="9">
                  <c:v>Slovenia</c:v>
                </c:pt>
                <c:pt idx="10">
                  <c:v>Belgia</c:v>
                </c:pt>
                <c:pt idx="11">
                  <c:v>Latvia</c:v>
                </c:pt>
                <c:pt idx="12">
                  <c:v>Japan</c:v>
                </c:pt>
                <c:pt idx="13">
                  <c:v>Hellas</c:v>
                </c:pt>
                <c:pt idx="14">
                  <c:v>Finland</c:v>
                </c:pt>
                <c:pt idx="15">
                  <c:v>Estland</c:v>
                </c:pt>
                <c:pt idx="16">
                  <c:v>Sverige</c:v>
                </c:pt>
                <c:pt idx="17">
                  <c:v>Slovakia</c:v>
                </c:pt>
                <c:pt idx="18">
                  <c:v>Nederland</c:v>
                </c:pt>
                <c:pt idx="19">
                  <c:v>Norge</c:v>
                </c:pt>
                <c:pt idx="20">
                  <c:v>EU27</c:v>
                </c:pt>
                <c:pt idx="21">
                  <c:v>Spania</c:v>
                </c:pt>
                <c:pt idx="22">
                  <c:v>Polen</c:v>
                </c:pt>
                <c:pt idx="23">
                  <c:v>Tyskland</c:v>
                </c:pt>
                <c:pt idx="24">
                  <c:v>Australia</c:v>
                </c:pt>
                <c:pt idx="25">
                  <c:v>Ungarn</c:v>
                </c:pt>
                <c:pt idx="26">
                  <c:v>Frankrike</c:v>
                </c:pt>
                <c:pt idx="27">
                  <c:v>Storbritannia</c:v>
                </c:pt>
                <c:pt idx="28">
                  <c:v>Korea</c:v>
                </c:pt>
                <c:pt idx="29">
                  <c:v>OECD</c:v>
                </c:pt>
                <c:pt idx="30">
                  <c:v>Tyrkia</c:v>
                </c:pt>
                <c:pt idx="31">
                  <c:v>USA</c:v>
                </c:pt>
              </c:strCache>
            </c:strRef>
          </c:cat>
          <c:val>
            <c:numRef>
              <c:f>'Figur 2.2d'!$B$5:$B$36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0.16315168426793</c:v>
                </c:pt>
                <c:pt idx="3">
                  <c:v>0.25760415933119002</c:v>
                </c:pt>
                <c:pt idx="4">
                  <c:v>0.26843823995518001</c:v>
                </c:pt>
                <c:pt idx="5">
                  <c:v>0.38408969013305</c:v>
                </c:pt>
                <c:pt idx="6">
                  <c:v>0.54442231960244003</c:v>
                </c:pt>
                <c:pt idx="7">
                  <c:v>0.58476634633682001</c:v>
                </c:pt>
                <c:pt idx="8">
                  <c:v>0.70985894452097997</c:v>
                </c:pt>
                <c:pt idx="9">
                  <c:v>0.95186999519809001</c:v>
                </c:pt>
                <c:pt idx="10">
                  <c:v>1.11089171880836</c:v>
                </c:pt>
                <c:pt idx="11">
                  <c:v>1.6111721874084499</c:v>
                </c:pt>
                <c:pt idx="12">
                  <c:v>1.75117311836124</c:v>
                </c:pt>
                <c:pt idx="13">
                  <c:v>1.8636626748331799</c:v>
                </c:pt>
                <c:pt idx="14">
                  <c:v>1.92727443336645</c:v>
                </c:pt>
                <c:pt idx="15">
                  <c:v>2.2229801686062198</c:v>
                </c:pt>
                <c:pt idx="16">
                  <c:v>2.4292095308616499</c:v>
                </c:pt>
                <c:pt idx="17">
                  <c:v>2.6949410571715302</c:v>
                </c:pt>
                <c:pt idx="18">
                  <c:v>2.7378471870657202</c:v>
                </c:pt>
                <c:pt idx="19">
                  <c:v>3.0415247959647802</c:v>
                </c:pt>
                <c:pt idx="20">
                  <c:v>4.15052457705064</c:v>
                </c:pt>
                <c:pt idx="21">
                  <c:v>4.3990980751837796</c:v>
                </c:pt>
                <c:pt idx="22">
                  <c:v>4.4358739515246404</c:v>
                </c:pt>
                <c:pt idx="23">
                  <c:v>5.2979996726957896</c:v>
                </c:pt>
                <c:pt idx="24">
                  <c:v>6.41731382613502</c:v>
                </c:pt>
                <c:pt idx="25">
                  <c:v>6.9789938295171403</c:v>
                </c:pt>
                <c:pt idx="26">
                  <c:v>8.8060742203429108</c:v>
                </c:pt>
                <c:pt idx="27">
                  <c:v>13.1279812422784</c:v>
                </c:pt>
                <c:pt idx="28">
                  <c:v>15.6494998582927</c:v>
                </c:pt>
                <c:pt idx="29">
                  <c:v>18.2629931497402</c:v>
                </c:pt>
                <c:pt idx="30">
                  <c:v>36.407792013871997</c:v>
                </c:pt>
                <c:pt idx="31">
                  <c:v>46.1115230260448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6-407B-9EA0-B03351DE9F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83751119"/>
        <c:axId val="1638386015"/>
      </c:barChart>
      <c:catAx>
        <c:axId val="1083751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38386015"/>
        <c:crosses val="autoZero"/>
        <c:auto val="1"/>
        <c:lblAlgn val="ctr"/>
        <c:lblOffset val="100"/>
        <c:noMultiLvlLbl val="0"/>
      </c:catAx>
      <c:valAx>
        <c:axId val="1638386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37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2.2e'!$A$4</c:f>
              <c:strCache>
                <c:ptCount val="1"/>
                <c:pt idx="0">
                  <c:v>Energieffektivitet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2.2e'!$B$4:$M$4</c:f>
              <c:numCache>
                <c:formatCode>General</c:formatCode>
                <c:ptCount val="12"/>
                <c:pt idx="0">
                  <c:v>4194.7</c:v>
                </c:pt>
                <c:pt idx="1">
                  <c:v>4263.3999999999996</c:v>
                </c:pt>
                <c:pt idx="2">
                  <c:v>4342.7</c:v>
                </c:pt>
                <c:pt idx="3">
                  <c:v>4420.7</c:v>
                </c:pt>
                <c:pt idx="4">
                  <c:v>4115.3999999999996</c:v>
                </c:pt>
                <c:pt idx="5">
                  <c:v>4529.8999999999996</c:v>
                </c:pt>
                <c:pt idx="6">
                  <c:v>5044.8999999999996</c:v>
                </c:pt>
                <c:pt idx="7">
                  <c:v>5878.5</c:v>
                </c:pt>
                <c:pt idx="8">
                  <c:v>6371</c:v>
                </c:pt>
                <c:pt idx="9">
                  <c:v>6899.3</c:v>
                </c:pt>
                <c:pt idx="10">
                  <c:v>7286.8</c:v>
                </c:pt>
                <c:pt idx="11">
                  <c:v>7038.9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4AD-A011-607DC1F1CB5F}"/>
            </c:ext>
          </c:extLst>
        </c:ser>
        <c:ser>
          <c:idx val="1"/>
          <c:order val="1"/>
          <c:tx>
            <c:strRef>
              <c:f>'Figur 2.2e'!$A$5</c:f>
              <c:strCache>
                <c:ptCount val="1"/>
                <c:pt idx="0">
                  <c:v>Fossile drivstoff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2.2e'!$B$5:$M$5</c:f>
              <c:numCache>
                <c:formatCode>General</c:formatCode>
                <c:ptCount val="12"/>
                <c:pt idx="0">
                  <c:v>3343.4</c:v>
                </c:pt>
                <c:pt idx="1">
                  <c:v>3388.7</c:v>
                </c:pt>
                <c:pt idx="2">
                  <c:v>3561.8</c:v>
                </c:pt>
                <c:pt idx="3">
                  <c:v>2792.6</c:v>
                </c:pt>
                <c:pt idx="4">
                  <c:v>2436.6999999999998</c:v>
                </c:pt>
                <c:pt idx="5">
                  <c:v>2082.4</c:v>
                </c:pt>
                <c:pt idx="6">
                  <c:v>1977.8</c:v>
                </c:pt>
                <c:pt idx="7">
                  <c:v>2102.4</c:v>
                </c:pt>
                <c:pt idx="8">
                  <c:v>1822.7</c:v>
                </c:pt>
                <c:pt idx="9">
                  <c:v>1819.9</c:v>
                </c:pt>
                <c:pt idx="10">
                  <c:v>2002.2</c:v>
                </c:pt>
                <c:pt idx="11">
                  <c:v>1635.9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4AD-A011-607DC1F1CB5F}"/>
            </c:ext>
          </c:extLst>
        </c:ser>
        <c:ser>
          <c:idx val="2"/>
          <c:order val="2"/>
          <c:tx>
            <c:strRef>
              <c:f>'Figur 2.2e'!$A$6</c:f>
              <c:strCache>
                <c:ptCount val="1"/>
                <c:pt idx="0">
                  <c:v>Fornybar energi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2.2e'!$B$6:$M$6</c:f>
              <c:numCache>
                <c:formatCode>General</c:formatCode>
                <c:ptCount val="12"/>
                <c:pt idx="0">
                  <c:v>5386.7</c:v>
                </c:pt>
                <c:pt idx="1">
                  <c:v>5535.1</c:v>
                </c:pt>
                <c:pt idx="2">
                  <c:v>4984</c:v>
                </c:pt>
                <c:pt idx="3">
                  <c:v>4316.8</c:v>
                </c:pt>
                <c:pt idx="4">
                  <c:v>4012.4</c:v>
                </c:pt>
                <c:pt idx="5">
                  <c:v>3652.3</c:v>
                </c:pt>
                <c:pt idx="6">
                  <c:v>3366.6</c:v>
                </c:pt>
                <c:pt idx="7">
                  <c:v>3700.2</c:v>
                </c:pt>
                <c:pt idx="8">
                  <c:v>3907.9</c:v>
                </c:pt>
                <c:pt idx="9">
                  <c:v>3740.8</c:v>
                </c:pt>
                <c:pt idx="10">
                  <c:v>4003.2</c:v>
                </c:pt>
                <c:pt idx="11">
                  <c:v>3806.4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4AD-A011-607DC1F1CB5F}"/>
            </c:ext>
          </c:extLst>
        </c:ser>
        <c:ser>
          <c:idx val="3"/>
          <c:order val="3"/>
          <c:tx>
            <c:strRef>
              <c:f>'Figur 2.2e'!$A$7</c:f>
              <c:strCache>
                <c:ptCount val="1"/>
                <c:pt idx="0">
                  <c:v>Kjernekraft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2.2e'!$B$7:$M$7</c:f>
              <c:numCache>
                <c:formatCode>General</c:formatCode>
                <c:ptCount val="12"/>
                <c:pt idx="0">
                  <c:v>6125.9</c:v>
                </c:pt>
                <c:pt idx="1">
                  <c:v>5944.7</c:v>
                </c:pt>
                <c:pt idx="2">
                  <c:v>4876</c:v>
                </c:pt>
                <c:pt idx="3">
                  <c:v>5191.3999999999996</c:v>
                </c:pt>
                <c:pt idx="4">
                  <c:v>4739.7</c:v>
                </c:pt>
                <c:pt idx="5">
                  <c:v>4571.8</c:v>
                </c:pt>
                <c:pt idx="6">
                  <c:v>4686.8999999999996</c:v>
                </c:pt>
                <c:pt idx="7">
                  <c:v>4909.8999999999996</c:v>
                </c:pt>
                <c:pt idx="8">
                  <c:v>5326.9</c:v>
                </c:pt>
                <c:pt idx="9">
                  <c:v>5530.5</c:v>
                </c:pt>
                <c:pt idx="10">
                  <c:v>6419.1</c:v>
                </c:pt>
                <c:pt idx="11">
                  <c:v>6109.6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7-44AD-A011-607DC1F1CB5F}"/>
            </c:ext>
          </c:extLst>
        </c:ser>
        <c:ser>
          <c:idx val="4"/>
          <c:order val="4"/>
          <c:tx>
            <c:strRef>
              <c:f>'Figur 2.2e'!$A$8</c:f>
              <c:strCache>
                <c:ptCount val="1"/>
                <c:pt idx="0">
                  <c:v>Hydrogen og brenselsceller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2.2e'!$B$8:$M$8</c:f>
              <c:numCache>
                <c:formatCode>General</c:formatCode>
                <c:ptCount val="12"/>
                <c:pt idx="0">
                  <c:v>964.5</c:v>
                </c:pt>
                <c:pt idx="1">
                  <c:v>700.4</c:v>
                </c:pt>
                <c:pt idx="2">
                  <c:v>716.6</c:v>
                </c:pt>
                <c:pt idx="3">
                  <c:v>679.3</c:v>
                </c:pt>
                <c:pt idx="4">
                  <c:v>627.1</c:v>
                </c:pt>
                <c:pt idx="5">
                  <c:v>592.9</c:v>
                </c:pt>
                <c:pt idx="6">
                  <c:v>637.20000000000005</c:v>
                </c:pt>
                <c:pt idx="7">
                  <c:v>770.1</c:v>
                </c:pt>
                <c:pt idx="8">
                  <c:v>971.7</c:v>
                </c:pt>
                <c:pt idx="9">
                  <c:v>1098.0999999999999</c:v>
                </c:pt>
                <c:pt idx="10">
                  <c:v>1710.2</c:v>
                </c:pt>
                <c:pt idx="11">
                  <c:v>2260.4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77-44AD-A011-607DC1F1CB5F}"/>
            </c:ext>
          </c:extLst>
        </c:ser>
        <c:ser>
          <c:idx val="5"/>
          <c:order val="5"/>
          <c:tx>
            <c:strRef>
              <c:f>'Figur 2.2e'!$A$9</c:f>
              <c:strCache>
                <c:ptCount val="1"/>
                <c:pt idx="0">
                  <c:v>Annen kraft- og lagringsteknologi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2.2e'!$B$9:$M$9</c:f>
              <c:numCache>
                <c:formatCode>General</c:formatCode>
                <c:ptCount val="12"/>
                <c:pt idx="0">
                  <c:v>1335.3</c:v>
                </c:pt>
                <c:pt idx="1">
                  <c:v>1200.7</c:v>
                </c:pt>
                <c:pt idx="2">
                  <c:v>1197.5</c:v>
                </c:pt>
                <c:pt idx="3">
                  <c:v>1696.9</c:v>
                </c:pt>
                <c:pt idx="4">
                  <c:v>1620.6</c:v>
                </c:pt>
                <c:pt idx="5">
                  <c:v>1498.5</c:v>
                </c:pt>
                <c:pt idx="6">
                  <c:v>1596.7</c:v>
                </c:pt>
                <c:pt idx="7">
                  <c:v>1539.8</c:v>
                </c:pt>
                <c:pt idx="8">
                  <c:v>1804.2</c:v>
                </c:pt>
                <c:pt idx="9">
                  <c:v>2003.2</c:v>
                </c:pt>
                <c:pt idx="10">
                  <c:v>2177.5</c:v>
                </c:pt>
                <c:pt idx="11">
                  <c:v>2143.3000000000002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77-44AD-A011-607DC1F1CB5F}"/>
            </c:ext>
          </c:extLst>
        </c:ser>
        <c:ser>
          <c:idx val="6"/>
          <c:order val="6"/>
          <c:tx>
            <c:strRef>
              <c:f>'Figur 2.2e'!$A$10</c:f>
              <c:strCache>
                <c:ptCount val="1"/>
                <c:pt idx="0">
                  <c:v>Annen tverrgående teknologi/forskning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2.2e'!$B$10:$M$10</c:f>
              <c:numCache>
                <c:formatCode>General</c:formatCode>
                <c:ptCount val="12"/>
                <c:pt idx="0">
                  <c:v>3365</c:v>
                </c:pt>
                <c:pt idx="1">
                  <c:v>3621.9</c:v>
                </c:pt>
                <c:pt idx="2">
                  <c:v>3600.4</c:v>
                </c:pt>
                <c:pt idx="3">
                  <c:v>3402.4</c:v>
                </c:pt>
                <c:pt idx="4">
                  <c:v>3559.4</c:v>
                </c:pt>
                <c:pt idx="5">
                  <c:v>3492.9</c:v>
                </c:pt>
                <c:pt idx="6">
                  <c:v>3637.5</c:v>
                </c:pt>
                <c:pt idx="7">
                  <c:v>4074.4</c:v>
                </c:pt>
                <c:pt idx="8">
                  <c:v>4204.3999999999996</c:v>
                </c:pt>
                <c:pt idx="9">
                  <c:v>4179.5</c:v>
                </c:pt>
                <c:pt idx="10">
                  <c:v>3932</c:v>
                </c:pt>
                <c:pt idx="11">
                  <c:v>4018.7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77-44AD-A011-607DC1F1CB5F}"/>
            </c:ext>
          </c:extLst>
        </c:ser>
        <c:ser>
          <c:idx val="7"/>
          <c:order val="7"/>
          <c:tx>
            <c:strRef>
              <c:f>'Figur 2.2e'!$A$11</c:f>
              <c:strCache>
                <c:ptCount val="1"/>
                <c:pt idx="0">
                  <c:v>Uspesifisert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'Figur 2.2e'!$B$3:$M$3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2.2e'!$B$11:$M$11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309.8</c:v>
                </c:pt>
                <c:pt idx="4">
                  <c:v>522.5</c:v>
                </c:pt>
                <c:pt idx="5">
                  <c:v>690.8</c:v>
                </c:pt>
                <c:pt idx="6">
                  <c:v>738.5</c:v>
                </c:pt>
                <c:pt idx="7">
                  <c:v>647.4</c:v>
                </c:pt>
                <c:pt idx="8">
                  <c:v>508.7</c:v>
                </c:pt>
                <c:pt idx="9">
                  <c:v>743.6</c:v>
                </c:pt>
                <c:pt idx="10">
                  <c:v>817.6</c:v>
                </c:pt>
                <c:pt idx="11">
                  <c:v>1020.9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77-44AD-A011-607DC1F1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115375"/>
        <c:axId val="1967115855"/>
      </c:lineChart>
      <c:catAx>
        <c:axId val="196711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7115855"/>
        <c:crosses val="autoZero"/>
        <c:auto val="1"/>
        <c:lblAlgn val="ctr"/>
        <c:lblOffset val="100"/>
        <c:noMultiLvlLbl val="0"/>
      </c:catAx>
      <c:valAx>
        <c:axId val="196711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USD PPP</a:t>
                </a:r>
                <a:r>
                  <a:rPr lang="nb-NO" baseline="0"/>
                  <a:t> 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711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2.2f'!$A$5</c:f>
              <c:strCache>
                <c:ptCount val="1"/>
                <c:pt idx="0">
                  <c:v>Energieffektivitet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2.2f'!$B$5:$M$5</c:f>
              <c:numCache>
                <c:formatCode>General</c:formatCode>
                <c:ptCount val="12"/>
                <c:pt idx="0">
                  <c:v>315.65899999999999</c:v>
                </c:pt>
                <c:pt idx="1">
                  <c:v>339.15199999999999</c:v>
                </c:pt>
                <c:pt idx="2">
                  <c:v>674.96100000000001</c:v>
                </c:pt>
                <c:pt idx="3">
                  <c:v>2945.84</c:v>
                </c:pt>
                <c:pt idx="4">
                  <c:v>2321.6260000000002</c:v>
                </c:pt>
                <c:pt idx="5">
                  <c:v>1130.806</c:v>
                </c:pt>
                <c:pt idx="6">
                  <c:v>1810.3779999999999</c:v>
                </c:pt>
                <c:pt idx="7">
                  <c:v>1149.002</c:v>
                </c:pt>
                <c:pt idx="8">
                  <c:v>2265.3240000000001</c:v>
                </c:pt>
                <c:pt idx="9">
                  <c:v>2155.46</c:v>
                </c:pt>
                <c:pt idx="10">
                  <c:v>1191.6289999999999</c:v>
                </c:pt>
                <c:pt idx="11">
                  <c:v>1686.0530000000001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7-46C5-95F8-00C149258E10}"/>
            </c:ext>
          </c:extLst>
        </c:ser>
        <c:ser>
          <c:idx val="1"/>
          <c:order val="1"/>
          <c:tx>
            <c:strRef>
              <c:f>'Figur 2.2f'!$A$6</c:f>
              <c:strCache>
                <c:ptCount val="1"/>
                <c:pt idx="0">
                  <c:v>Fossile drivstoff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2.2f'!$B$6:$M$6</c:f>
              <c:numCache>
                <c:formatCode>General</c:formatCode>
                <c:ptCount val="12"/>
                <c:pt idx="0">
                  <c:v>3415.9749999999999</c:v>
                </c:pt>
                <c:pt idx="1">
                  <c:v>2824.4580000000001</c:v>
                </c:pt>
                <c:pt idx="2">
                  <c:v>1827.2249999999999</c:v>
                </c:pt>
                <c:pt idx="3">
                  <c:v>1647.681</c:v>
                </c:pt>
                <c:pt idx="4">
                  <c:v>1644.5250000000001</c:v>
                </c:pt>
                <c:pt idx="5">
                  <c:v>2105.799</c:v>
                </c:pt>
                <c:pt idx="6">
                  <c:v>1713.0730000000001</c:v>
                </c:pt>
                <c:pt idx="7">
                  <c:v>1537.703</c:v>
                </c:pt>
                <c:pt idx="8">
                  <c:v>1448.828</c:v>
                </c:pt>
                <c:pt idx="9">
                  <c:v>1526.181</c:v>
                </c:pt>
                <c:pt idx="10">
                  <c:v>1338.184</c:v>
                </c:pt>
                <c:pt idx="11">
                  <c:v>1235.1600000000001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7-46C5-95F8-00C149258E10}"/>
            </c:ext>
          </c:extLst>
        </c:ser>
        <c:ser>
          <c:idx val="2"/>
          <c:order val="2"/>
          <c:tx>
            <c:strRef>
              <c:f>'Figur 2.2f'!$A$7</c:f>
              <c:strCache>
                <c:ptCount val="1"/>
                <c:pt idx="0">
                  <c:v>Fornybar energi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2.2f'!$B$7:$M$7</c:f>
              <c:numCache>
                <c:formatCode>General</c:formatCode>
                <c:ptCount val="12"/>
                <c:pt idx="0">
                  <c:v>952.101</c:v>
                </c:pt>
                <c:pt idx="1">
                  <c:v>919.43399999999997</c:v>
                </c:pt>
                <c:pt idx="2">
                  <c:v>737.03800000000001</c:v>
                </c:pt>
                <c:pt idx="3">
                  <c:v>807.33600000000001</c:v>
                </c:pt>
                <c:pt idx="4">
                  <c:v>938.97900000000004</c:v>
                </c:pt>
                <c:pt idx="5">
                  <c:v>875.37800000000004</c:v>
                </c:pt>
                <c:pt idx="6">
                  <c:v>843.91499999999996</c:v>
                </c:pt>
                <c:pt idx="7">
                  <c:v>887.22900000000004</c:v>
                </c:pt>
                <c:pt idx="8">
                  <c:v>4144.268</c:v>
                </c:pt>
                <c:pt idx="9">
                  <c:v>1057.8910000000001</c:v>
                </c:pt>
                <c:pt idx="10">
                  <c:v>1180.2760000000001</c:v>
                </c:pt>
                <c:pt idx="11">
                  <c:v>1379.2650000000001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7-46C5-95F8-00C149258E10}"/>
            </c:ext>
          </c:extLst>
        </c:ser>
        <c:ser>
          <c:idx val="3"/>
          <c:order val="3"/>
          <c:tx>
            <c:strRef>
              <c:f>'Figur 2.2f'!$A$8</c:f>
              <c:strCache>
                <c:ptCount val="1"/>
                <c:pt idx="0">
                  <c:v>Kjernekraft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2.2f'!$B$8:$M$8</c:f>
              <c:numCache>
                <c:formatCode>General</c:formatCode>
                <c:ptCount val="12"/>
                <c:pt idx="0">
                  <c:v>141.97</c:v>
                </c:pt>
                <c:pt idx="1">
                  <c:v>138.952</c:v>
                </c:pt>
                <c:pt idx="2">
                  <c:v>138.048</c:v>
                </c:pt>
                <c:pt idx="3">
                  <c:v>140.01</c:v>
                </c:pt>
                <c:pt idx="4">
                  <c:v>163.91200000000001</c:v>
                </c:pt>
                <c:pt idx="5">
                  <c:v>166.57499999999999</c:v>
                </c:pt>
                <c:pt idx="6">
                  <c:v>160.04300000000001</c:v>
                </c:pt>
                <c:pt idx="7">
                  <c:v>149.93299999999999</c:v>
                </c:pt>
                <c:pt idx="8">
                  <c:v>30.254000000000001</c:v>
                </c:pt>
                <c:pt idx="9">
                  <c:v>29.986000000000001</c:v>
                </c:pt>
                <c:pt idx="10">
                  <c:v>12.803000000000001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97-46C5-95F8-00C149258E10}"/>
            </c:ext>
          </c:extLst>
        </c:ser>
        <c:ser>
          <c:idx val="4"/>
          <c:order val="4"/>
          <c:tx>
            <c:strRef>
              <c:f>'Figur 2.2f'!$A$9</c:f>
              <c:strCache>
                <c:ptCount val="1"/>
                <c:pt idx="0">
                  <c:v>Hydrogen og brenselsceller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2.2f'!$B$9:$M$9</c:f>
              <c:numCache>
                <c:formatCode>General</c:formatCode>
                <c:ptCount val="12"/>
                <c:pt idx="0">
                  <c:v>169.03399999999999</c:v>
                </c:pt>
                <c:pt idx="1">
                  <c:v>90.819000000000003</c:v>
                </c:pt>
                <c:pt idx="2">
                  <c:v>73.554000000000002</c:v>
                </c:pt>
                <c:pt idx="3">
                  <c:v>74.135999999999996</c:v>
                </c:pt>
                <c:pt idx="4">
                  <c:v>84.81</c:v>
                </c:pt>
                <c:pt idx="5">
                  <c:v>104.321</c:v>
                </c:pt>
                <c:pt idx="6">
                  <c:v>78.38</c:v>
                </c:pt>
                <c:pt idx="7">
                  <c:v>112.432</c:v>
                </c:pt>
                <c:pt idx="8">
                  <c:v>85.268000000000001</c:v>
                </c:pt>
                <c:pt idx="9">
                  <c:v>94.271000000000001</c:v>
                </c:pt>
                <c:pt idx="10">
                  <c:v>1659.4480000000001</c:v>
                </c:pt>
                <c:pt idx="11">
                  <c:v>332.29199999999997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97-46C5-95F8-00C149258E10}"/>
            </c:ext>
          </c:extLst>
        </c:ser>
        <c:ser>
          <c:idx val="5"/>
          <c:order val="5"/>
          <c:tx>
            <c:strRef>
              <c:f>'Figur 2.2f'!$A$10</c:f>
              <c:strCache>
                <c:ptCount val="1"/>
                <c:pt idx="0">
                  <c:v>Annen kraft- og lagringsteknologi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2.2f'!$B$10:$M$10</c:f>
              <c:numCache>
                <c:formatCode>General</c:formatCode>
                <c:ptCount val="12"/>
                <c:pt idx="0">
                  <c:v>190.059</c:v>
                </c:pt>
                <c:pt idx="1">
                  <c:v>182.71299999999999</c:v>
                </c:pt>
                <c:pt idx="2">
                  <c:v>201.05500000000001</c:v>
                </c:pt>
                <c:pt idx="3">
                  <c:v>186.68</c:v>
                </c:pt>
                <c:pt idx="4">
                  <c:v>269.60899999999998</c:v>
                </c:pt>
                <c:pt idx="5">
                  <c:v>250.08500000000001</c:v>
                </c:pt>
                <c:pt idx="6">
                  <c:v>235.58500000000001</c:v>
                </c:pt>
                <c:pt idx="7">
                  <c:v>398.43799999999999</c:v>
                </c:pt>
                <c:pt idx="8">
                  <c:v>671.69600000000003</c:v>
                </c:pt>
                <c:pt idx="9">
                  <c:v>395.40100000000001</c:v>
                </c:pt>
                <c:pt idx="10">
                  <c:v>437.88</c:v>
                </c:pt>
                <c:pt idx="11">
                  <c:v>163.85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97-46C5-95F8-00C149258E10}"/>
            </c:ext>
          </c:extLst>
        </c:ser>
        <c:ser>
          <c:idx val="6"/>
          <c:order val="6"/>
          <c:tx>
            <c:strRef>
              <c:f>'Figur 2.2f'!$A$11</c:f>
              <c:strCache>
                <c:ptCount val="1"/>
                <c:pt idx="0">
                  <c:v>Annen tverrgående teknologi/forskning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2.2f'!$B$11:$M$11</c:f>
              <c:numCache>
                <c:formatCode>General</c:formatCode>
                <c:ptCount val="12"/>
                <c:pt idx="0">
                  <c:v>156.41300000000001</c:v>
                </c:pt>
                <c:pt idx="1">
                  <c:v>190.88</c:v>
                </c:pt>
                <c:pt idx="2">
                  <c:v>310.82499999999999</c:v>
                </c:pt>
                <c:pt idx="3">
                  <c:v>134.84200000000001</c:v>
                </c:pt>
                <c:pt idx="4">
                  <c:v>136.36600000000001</c:v>
                </c:pt>
                <c:pt idx="5">
                  <c:v>141.57300000000001</c:v>
                </c:pt>
                <c:pt idx="6">
                  <c:v>127.054</c:v>
                </c:pt>
                <c:pt idx="7">
                  <c:v>150.471</c:v>
                </c:pt>
                <c:pt idx="8">
                  <c:v>131.411</c:v>
                </c:pt>
                <c:pt idx="9">
                  <c:v>131.649</c:v>
                </c:pt>
                <c:pt idx="10">
                  <c:v>131.61500000000001</c:v>
                </c:pt>
                <c:pt idx="11">
                  <c:v>97.061000000000007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97-46C5-95F8-00C149258E10}"/>
            </c:ext>
          </c:extLst>
        </c:ser>
        <c:ser>
          <c:idx val="7"/>
          <c:order val="7"/>
          <c:tx>
            <c:strRef>
              <c:f>'Figur 2.2f'!$A$12</c:f>
              <c:strCache>
                <c:ptCount val="1"/>
                <c:pt idx="0">
                  <c:v>Uspesifisert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2.2f'!$B$12:$M$12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10.045</c:v>
                </c:pt>
                <c:pt idx="6">
                  <c:v>21.902999999999999</c:v>
                </c:pt>
                <c:pt idx="7">
                  <c:v>15.717000000000001</c:v>
                </c:pt>
                <c:pt idx="8">
                  <c:v>12.898</c:v>
                </c:pt>
                <c:pt idx="9">
                  <c:v>11.545</c:v>
                </c:pt>
                <c:pt idx="10">
                  <c:v>11.138999999999999</c:v>
                </c:pt>
                <c:pt idx="1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97-46C5-95F8-00C14925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997695"/>
        <c:axId val="2062002975"/>
      </c:lineChart>
      <c:catAx>
        <c:axId val="206199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2002975"/>
        <c:crosses val="autoZero"/>
        <c:auto val="1"/>
        <c:lblAlgn val="ctr"/>
        <c:lblOffset val="100"/>
        <c:noMultiLvlLbl val="0"/>
      </c:catAx>
      <c:valAx>
        <c:axId val="206200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</a:t>
                </a:r>
                <a:r>
                  <a:rPr lang="nb-NO" baseline="0"/>
                  <a:t> kr.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199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71554192296465"/>
          <c:y val="0.79044116335406156"/>
          <c:w val="0.67125302837658296"/>
          <c:h val="0.18690397191510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2.2f'!$A$5</c:f>
              <c:strCache>
                <c:ptCount val="1"/>
                <c:pt idx="0">
                  <c:v>Energieffektivitet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2.2f'!$B$5:$M$5</c:f>
              <c:numCache>
                <c:formatCode>General</c:formatCode>
                <c:ptCount val="12"/>
                <c:pt idx="0">
                  <c:v>315.65899999999999</c:v>
                </c:pt>
                <c:pt idx="1">
                  <c:v>339.15199999999999</c:v>
                </c:pt>
                <c:pt idx="2">
                  <c:v>674.96100000000001</c:v>
                </c:pt>
                <c:pt idx="3">
                  <c:v>2945.84</c:v>
                </c:pt>
                <c:pt idx="4">
                  <c:v>2321.6260000000002</c:v>
                </c:pt>
                <c:pt idx="5">
                  <c:v>1130.806</c:v>
                </c:pt>
                <c:pt idx="6">
                  <c:v>1810.3779999999999</c:v>
                </c:pt>
                <c:pt idx="7">
                  <c:v>1149.002</c:v>
                </c:pt>
                <c:pt idx="8">
                  <c:v>2265.3240000000001</c:v>
                </c:pt>
                <c:pt idx="9">
                  <c:v>2155.46</c:v>
                </c:pt>
                <c:pt idx="10">
                  <c:v>1191.6289999999999</c:v>
                </c:pt>
                <c:pt idx="11">
                  <c:v>1686.0530000000001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1-420D-BEC7-22FAF53D4B67}"/>
            </c:ext>
          </c:extLst>
        </c:ser>
        <c:ser>
          <c:idx val="1"/>
          <c:order val="1"/>
          <c:tx>
            <c:strRef>
              <c:f>'Figur 2.2f'!$A$6</c:f>
              <c:strCache>
                <c:ptCount val="1"/>
                <c:pt idx="0">
                  <c:v>Fossile drivstoff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2.2f'!$B$6:$M$6</c:f>
              <c:numCache>
                <c:formatCode>General</c:formatCode>
                <c:ptCount val="12"/>
                <c:pt idx="0">
                  <c:v>3415.9749999999999</c:v>
                </c:pt>
                <c:pt idx="1">
                  <c:v>2824.4580000000001</c:v>
                </c:pt>
                <c:pt idx="2">
                  <c:v>1827.2249999999999</c:v>
                </c:pt>
                <c:pt idx="3">
                  <c:v>1647.681</c:v>
                </c:pt>
                <c:pt idx="4">
                  <c:v>1644.5250000000001</c:v>
                </c:pt>
                <c:pt idx="5">
                  <c:v>2105.799</c:v>
                </c:pt>
                <c:pt idx="6">
                  <c:v>1713.0730000000001</c:v>
                </c:pt>
                <c:pt idx="7">
                  <c:v>1537.703</c:v>
                </c:pt>
                <c:pt idx="8">
                  <c:v>1448.828</c:v>
                </c:pt>
                <c:pt idx="9">
                  <c:v>1526.181</c:v>
                </c:pt>
                <c:pt idx="10">
                  <c:v>1338.184</c:v>
                </c:pt>
                <c:pt idx="11">
                  <c:v>1235.1600000000001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1-420D-BEC7-22FAF53D4B67}"/>
            </c:ext>
          </c:extLst>
        </c:ser>
        <c:ser>
          <c:idx val="2"/>
          <c:order val="2"/>
          <c:tx>
            <c:strRef>
              <c:f>'Figur 2.2f'!$A$7</c:f>
              <c:strCache>
                <c:ptCount val="1"/>
                <c:pt idx="0">
                  <c:v>Fornybar energi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2.2f'!$B$7:$M$7</c:f>
              <c:numCache>
                <c:formatCode>General</c:formatCode>
                <c:ptCount val="12"/>
                <c:pt idx="0">
                  <c:v>952.101</c:v>
                </c:pt>
                <c:pt idx="1">
                  <c:v>919.43399999999997</c:v>
                </c:pt>
                <c:pt idx="2">
                  <c:v>737.03800000000001</c:v>
                </c:pt>
                <c:pt idx="3">
                  <c:v>807.33600000000001</c:v>
                </c:pt>
                <c:pt idx="4">
                  <c:v>938.97900000000004</c:v>
                </c:pt>
                <c:pt idx="5">
                  <c:v>875.37800000000004</c:v>
                </c:pt>
                <c:pt idx="6">
                  <c:v>843.91499999999996</c:v>
                </c:pt>
                <c:pt idx="7">
                  <c:v>887.22900000000004</c:v>
                </c:pt>
                <c:pt idx="8">
                  <c:v>4144.268</c:v>
                </c:pt>
                <c:pt idx="9">
                  <c:v>1057.8910000000001</c:v>
                </c:pt>
                <c:pt idx="10">
                  <c:v>1180.2760000000001</c:v>
                </c:pt>
                <c:pt idx="11">
                  <c:v>1379.2650000000001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1-420D-BEC7-22FAF53D4B67}"/>
            </c:ext>
          </c:extLst>
        </c:ser>
        <c:ser>
          <c:idx val="3"/>
          <c:order val="3"/>
          <c:tx>
            <c:strRef>
              <c:f>'Figur 2.2f'!$A$8</c:f>
              <c:strCache>
                <c:ptCount val="1"/>
                <c:pt idx="0">
                  <c:v>Kjernekraft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2.2f'!$B$8:$M$8</c:f>
              <c:numCache>
                <c:formatCode>General</c:formatCode>
                <c:ptCount val="12"/>
                <c:pt idx="0">
                  <c:v>141.97</c:v>
                </c:pt>
                <c:pt idx="1">
                  <c:v>138.952</c:v>
                </c:pt>
                <c:pt idx="2">
                  <c:v>138.048</c:v>
                </c:pt>
                <c:pt idx="3">
                  <c:v>140.01</c:v>
                </c:pt>
                <c:pt idx="4">
                  <c:v>163.91200000000001</c:v>
                </c:pt>
                <c:pt idx="5">
                  <c:v>166.57499999999999</c:v>
                </c:pt>
                <c:pt idx="6">
                  <c:v>160.04300000000001</c:v>
                </c:pt>
                <c:pt idx="7">
                  <c:v>149.93299999999999</c:v>
                </c:pt>
                <c:pt idx="8">
                  <c:v>30.254000000000001</c:v>
                </c:pt>
                <c:pt idx="9">
                  <c:v>29.986000000000001</c:v>
                </c:pt>
                <c:pt idx="10">
                  <c:v>12.803000000000001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1-420D-BEC7-22FAF53D4B67}"/>
            </c:ext>
          </c:extLst>
        </c:ser>
        <c:ser>
          <c:idx val="4"/>
          <c:order val="4"/>
          <c:tx>
            <c:strRef>
              <c:f>'Figur 2.2f'!$A$9</c:f>
              <c:strCache>
                <c:ptCount val="1"/>
                <c:pt idx="0">
                  <c:v>Hydrogen og brenselsceller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2.2f'!$B$9:$M$9</c:f>
              <c:numCache>
                <c:formatCode>General</c:formatCode>
                <c:ptCount val="12"/>
                <c:pt idx="0">
                  <c:v>169.03399999999999</c:v>
                </c:pt>
                <c:pt idx="1">
                  <c:v>90.819000000000003</c:v>
                </c:pt>
                <c:pt idx="2">
                  <c:v>73.554000000000002</c:v>
                </c:pt>
                <c:pt idx="3">
                  <c:v>74.135999999999996</c:v>
                </c:pt>
                <c:pt idx="4">
                  <c:v>84.81</c:v>
                </c:pt>
                <c:pt idx="5">
                  <c:v>104.321</c:v>
                </c:pt>
                <c:pt idx="6">
                  <c:v>78.38</c:v>
                </c:pt>
                <c:pt idx="7">
                  <c:v>112.432</c:v>
                </c:pt>
                <c:pt idx="8">
                  <c:v>85.268000000000001</c:v>
                </c:pt>
                <c:pt idx="9">
                  <c:v>94.271000000000001</c:v>
                </c:pt>
                <c:pt idx="10">
                  <c:v>1659.4480000000001</c:v>
                </c:pt>
                <c:pt idx="11">
                  <c:v>332.29199999999997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1-420D-BEC7-22FAF53D4B67}"/>
            </c:ext>
          </c:extLst>
        </c:ser>
        <c:ser>
          <c:idx val="5"/>
          <c:order val="5"/>
          <c:tx>
            <c:strRef>
              <c:f>'Figur 2.2f'!$A$10</c:f>
              <c:strCache>
                <c:ptCount val="1"/>
                <c:pt idx="0">
                  <c:v>Annen kraft- og lagringsteknologi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2.2f'!$B$10:$M$10</c:f>
              <c:numCache>
                <c:formatCode>General</c:formatCode>
                <c:ptCount val="12"/>
                <c:pt idx="0">
                  <c:v>190.059</c:v>
                </c:pt>
                <c:pt idx="1">
                  <c:v>182.71299999999999</c:v>
                </c:pt>
                <c:pt idx="2">
                  <c:v>201.05500000000001</c:v>
                </c:pt>
                <c:pt idx="3">
                  <c:v>186.68</c:v>
                </c:pt>
                <c:pt idx="4">
                  <c:v>269.60899999999998</c:v>
                </c:pt>
                <c:pt idx="5">
                  <c:v>250.08500000000001</c:v>
                </c:pt>
                <c:pt idx="6">
                  <c:v>235.58500000000001</c:v>
                </c:pt>
                <c:pt idx="7">
                  <c:v>398.43799999999999</c:v>
                </c:pt>
                <c:pt idx="8">
                  <c:v>671.69600000000003</c:v>
                </c:pt>
                <c:pt idx="9">
                  <c:v>395.40100000000001</c:v>
                </c:pt>
                <c:pt idx="10">
                  <c:v>437.88</c:v>
                </c:pt>
                <c:pt idx="11">
                  <c:v>163.85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1-420D-BEC7-22FAF53D4B67}"/>
            </c:ext>
          </c:extLst>
        </c:ser>
        <c:ser>
          <c:idx val="6"/>
          <c:order val="6"/>
          <c:tx>
            <c:strRef>
              <c:f>'Figur 2.2f'!$A$11</c:f>
              <c:strCache>
                <c:ptCount val="1"/>
                <c:pt idx="0">
                  <c:v>Annen tverrgående teknologi/forskning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2.2f'!$B$11:$M$11</c:f>
              <c:numCache>
                <c:formatCode>General</c:formatCode>
                <c:ptCount val="12"/>
                <c:pt idx="0">
                  <c:v>156.41300000000001</c:v>
                </c:pt>
                <c:pt idx="1">
                  <c:v>190.88</c:v>
                </c:pt>
                <c:pt idx="2">
                  <c:v>310.82499999999999</c:v>
                </c:pt>
                <c:pt idx="3">
                  <c:v>134.84200000000001</c:v>
                </c:pt>
                <c:pt idx="4">
                  <c:v>136.36600000000001</c:v>
                </c:pt>
                <c:pt idx="5">
                  <c:v>141.57300000000001</c:v>
                </c:pt>
                <c:pt idx="6">
                  <c:v>127.054</c:v>
                </c:pt>
                <c:pt idx="7">
                  <c:v>150.471</c:v>
                </c:pt>
                <c:pt idx="8">
                  <c:v>131.411</c:v>
                </c:pt>
                <c:pt idx="9">
                  <c:v>131.649</c:v>
                </c:pt>
                <c:pt idx="10">
                  <c:v>131.61500000000001</c:v>
                </c:pt>
                <c:pt idx="11">
                  <c:v>97.061000000000007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1-420D-BEC7-22FAF53D4B67}"/>
            </c:ext>
          </c:extLst>
        </c:ser>
        <c:ser>
          <c:idx val="7"/>
          <c:order val="7"/>
          <c:tx>
            <c:strRef>
              <c:f>'Figur 2.2f'!$A$12</c:f>
              <c:strCache>
                <c:ptCount val="1"/>
                <c:pt idx="0">
                  <c:v>Uspesifisert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2.2f'!$B$4:$M$4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'Figur 2.2f'!$B$12:$M$12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10.045</c:v>
                </c:pt>
                <c:pt idx="6">
                  <c:v>21.902999999999999</c:v>
                </c:pt>
                <c:pt idx="7">
                  <c:v>15.717000000000001</c:v>
                </c:pt>
                <c:pt idx="8">
                  <c:v>12.898</c:v>
                </c:pt>
                <c:pt idx="9">
                  <c:v>11.545</c:v>
                </c:pt>
                <c:pt idx="10">
                  <c:v>11.138999999999999</c:v>
                </c:pt>
                <c:pt idx="11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11-420D-BEC7-22FAF53D4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3258783"/>
        <c:axId val="1413256863"/>
      </c:barChart>
      <c:catAx>
        <c:axId val="141325878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3256863"/>
        <c:crosses val="autoZero"/>
        <c:auto val="1"/>
        <c:lblAlgn val="ctr"/>
        <c:lblOffset val="100"/>
        <c:noMultiLvlLbl val="0"/>
      </c:catAx>
      <c:valAx>
        <c:axId val="14132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</a:t>
                </a:r>
                <a:r>
                  <a:rPr lang="nb-NO" baseline="0"/>
                  <a:t> kr.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3258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2.2g'!$B$3</c:f>
              <c:strCache>
                <c:ptCount val="1"/>
                <c:pt idx="0">
                  <c:v>Energieffektivitet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2.2g'!$B$4:$B$9</c:f>
              <c:numCache>
                <c:formatCode>General</c:formatCode>
                <c:ptCount val="6"/>
                <c:pt idx="0">
                  <c:v>26.347000000000001</c:v>
                </c:pt>
                <c:pt idx="1">
                  <c:v>96.733999999999995</c:v>
                </c:pt>
                <c:pt idx="2">
                  <c:v>322.03300000000002</c:v>
                </c:pt>
                <c:pt idx="3">
                  <c:v>91.397000000000006</c:v>
                </c:pt>
                <c:pt idx="4">
                  <c:v>173.6</c:v>
                </c:pt>
                <c:pt idx="5">
                  <c:v>136.124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A-4E4A-B57E-3978D4DA10E4}"/>
            </c:ext>
          </c:extLst>
        </c:ser>
        <c:ser>
          <c:idx val="1"/>
          <c:order val="1"/>
          <c:tx>
            <c:strRef>
              <c:f>'Figur 2.2g'!$C$3</c:f>
              <c:strCache>
                <c:ptCount val="1"/>
                <c:pt idx="0">
                  <c:v>Fossile drivstoff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2.2g'!$C$4:$C$9</c:f>
              <c:numCache>
                <c:formatCode>General</c:formatCode>
                <c:ptCount val="6"/>
                <c:pt idx="0">
                  <c:v>72.287000000000006</c:v>
                </c:pt>
                <c:pt idx="1">
                  <c:v>1.135</c:v>
                </c:pt>
                <c:pt idx="2">
                  <c:v>14.526999999999999</c:v>
                </c:pt>
                <c:pt idx="3">
                  <c:v>102.637</c:v>
                </c:pt>
                <c:pt idx="4">
                  <c:v>8.5180000000000007</c:v>
                </c:pt>
                <c:pt idx="5">
                  <c:v>1.1120000000000001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A-4E4A-B57E-3978D4DA10E4}"/>
            </c:ext>
          </c:extLst>
        </c:ser>
        <c:ser>
          <c:idx val="2"/>
          <c:order val="2"/>
          <c:tx>
            <c:strRef>
              <c:f>'Figur 2.2g'!$D$3</c:f>
              <c:strCache>
                <c:ptCount val="1"/>
                <c:pt idx="0">
                  <c:v>Fornybar energi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2.2g'!$D$4:$D$9</c:f>
              <c:numCache>
                <c:formatCode>General</c:formatCode>
                <c:ptCount val="6"/>
                <c:pt idx="0">
                  <c:v>51.664000000000001</c:v>
                </c:pt>
                <c:pt idx="1">
                  <c:v>29.571999999999999</c:v>
                </c:pt>
                <c:pt idx="2">
                  <c:v>73.326999999999998</c:v>
                </c:pt>
                <c:pt idx="3">
                  <c:v>90.525999999999996</c:v>
                </c:pt>
                <c:pt idx="4">
                  <c:v>57.624000000000002</c:v>
                </c:pt>
                <c:pt idx="5">
                  <c:v>29.053000000000001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A-4E4A-B57E-3978D4DA10E4}"/>
            </c:ext>
          </c:extLst>
        </c:ser>
        <c:ser>
          <c:idx val="3"/>
          <c:order val="3"/>
          <c:tx>
            <c:strRef>
              <c:f>'Figur 2.2g'!$E$3</c:f>
              <c:strCache>
                <c:ptCount val="1"/>
                <c:pt idx="0">
                  <c:v>Kjernekraft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2.2g'!$E$4:$E$9</c:f>
              <c:numCache>
                <c:formatCode>General</c:formatCode>
                <c:ptCount val="6"/>
                <c:pt idx="0">
                  <c:v>0</c:v>
                </c:pt>
                <c:pt idx="1">
                  <c:v>23.785</c:v>
                </c:pt>
                <c:pt idx="2">
                  <c:v>10.584</c:v>
                </c:pt>
                <c:pt idx="3">
                  <c:v>0.98199999999999998</c:v>
                </c:pt>
                <c:pt idx="4">
                  <c:v>1.8939999999999999</c:v>
                </c:pt>
                <c:pt idx="5">
                  <c:v>2.2149999999999999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A-4E4A-B57E-3978D4DA10E4}"/>
            </c:ext>
          </c:extLst>
        </c:ser>
        <c:ser>
          <c:idx val="4"/>
          <c:order val="4"/>
          <c:tx>
            <c:strRef>
              <c:f>'Figur 2.2g'!$F$3</c:f>
              <c:strCache>
                <c:ptCount val="1"/>
                <c:pt idx="0">
                  <c:v>Hydrogen og brenselsceller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2.2g'!$F$4:$F$9</c:f>
              <c:numCache>
                <c:formatCode>General</c:formatCode>
                <c:ptCount val="6"/>
                <c:pt idx="0">
                  <c:v>38.633000000000003</c:v>
                </c:pt>
                <c:pt idx="1">
                  <c:v>2.5259999999999998</c:v>
                </c:pt>
                <c:pt idx="2">
                  <c:v>84.944999999999993</c:v>
                </c:pt>
                <c:pt idx="3">
                  <c:v>127.27800000000001</c:v>
                </c:pt>
                <c:pt idx="4">
                  <c:v>4.2290000000000001</c:v>
                </c:pt>
                <c:pt idx="5">
                  <c:v>58.338999999999999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A-4E4A-B57E-3978D4DA10E4}"/>
            </c:ext>
          </c:extLst>
        </c:ser>
        <c:ser>
          <c:idx val="5"/>
          <c:order val="5"/>
          <c:tx>
            <c:strRef>
              <c:f>'Figur 2.2g'!$G$3</c:f>
              <c:strCache>
                <c:ptCount val="1"/>
                <c:pt idx="0">
                  <c:v>Annen kraft- og lagringsteknologi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2.2g'!$G$4:$G$9</c:f>
              <c:numCache>
                <c:formatCode>General</c:formatCode>
                <c:ptCount val="6"/>
                <c:pt idx="0">
                  <c:v>9.9990000000000006</c:v>
                </c:pt>
                <c:pt idx="1">
                  <c:v>15.967000000000001</c:v>
                </c:pt>
                <c:pt idx="2">
                  <c:v>37.508000000000003</c:v>
                </c:pt>
                <c:pt idx="3">
                  <c:v>33.585000000000001</c:v>
                </c:pt>
                <c:pt idx="4">
                  <c:v>20.905999999999999</c:v>
                </c:pt>
                <c:pt idx="5">
                  <c:v>63.936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4A-4E4A-B57E-3978D4DA10E4}"/>
            </c:ext>
          </c:extLst>
        </c:ser>
        <c:ser>
          <c:idx val="6"/>
          <c:order val="6"/>
          <c:tx>
            <c:strRef>
              <c:f>'Figur 2.2g'!$H$3</c:f>
              <c:strCache>
                <c:ptCount val="1"/>
                <c:pt idx="0">
                  <c:v>Annen tverrgående teknologi/forskning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2.2g'!$H$4:$H$9</c:f>
              <c:numCache>
                <c:formatCode>General</c:formatCode>
                <c:ptCount val="6"/>
                <c:pt idx="0">
                  <c:v>3.0550000000000002</c:v>
                </c:pt>
                <c:pt idx="1">
                  <c:v>10.343</c:v>
                </c:pt>
                <c:pt idx="2">
                  <c:v>35.65</c:v>
                </c:pt>
                <c:pt idx="3">
                  <c:v>10.095000000000001</c:v>
                </c:pt>
                <c:pt idx="4">
                  <c:v>39.966999999999999</c:v>
                </c:pt>
                <c:pt idx="5">
                  <c:v>27.016999999999999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4A-4E4A-B57E-3978D4DA10E4}"/>
            </c:ext>
          </c:extLst>
        </c:ser>
        <c:ser>
          <c:idx val="7"/>
          <c:order val="7"/>
          <c:tx>
            <c:strRef>
              <c:f>'Figur 2.2g'!$I$3</c:f>
              <c:strCache>
                <c:ptCount val="1"/>
                <c:pt idx="0">
                  <c:v>Uspesifisert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2.2g'!$A$4:$A$9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Nederland</c:v>
                </c:pt>
                <c:pt idx="3">
                  <c:v>Norge</c:v>
                </c:pt>
                <c:pt idx="4">
                  <c:v>Sverige</c:v>
                </c:pt>
                <c:pt idx="5">
                  <c:v>Østerrike</c:v>
                </c:pt>
              </c:strCache>
            </c:strRef>
          </c:cat>
          <c:val>
            <c:numRef>
              <c:f>'Figur 2.2g'!$I$4:$I$9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0.85399999999999998</c:v>
                </c:pt>
                <c:pt idx="4">
                  <c:v>33.593000000000004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4A-4E4A-B57E-3978D4DA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079583"/>
        <c:axId val="511081983"/>
      </c:barChart>
      <c:catAx>
        <c:axId val="51107958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1081983"/>
        <c:crosses val="autoZero"/>
        <c:auto val="1"/>
        <c:lblAlgn val="ctr"/>
        <c:lblOffset val="100"/>
        <c:noMultiLvlLbl val="0"/>
      </c:catAx>
      <c:valAx>
        <c:axId val="51108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</a:t>
                </a:r>
                <a:r>
                  <a:rPr lang="nb-NO" baseline="0"/>
                  <a:t> USD. PPP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107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2.1b'!$B$4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2.1b'!$A$5:$A$19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'Figur 2.1b'!$B$5:$B$19</c:f>
              <c:numCache>
                <c:formatCode>0</c:formatCode>
                <c:ptCount val="15"/>
                <c:pt idx="0">
                  <c:v>100</c:v>
                </c:pt>
                <c:pt idx="1">
                  <c:v>103.867804283163</c:v>
                </c:pt>
                <c:pt idx="2">
                  <c:v>108.149479957143</c:v>
                </c:pt>
                <c:pt idx="3">
                  <c:v>112.049249906743</c:v>
                </c:pt>
                <c:pt idx="4">
                  <c:v>112.09306231364501</c:v>
                </c:pt>
                <c:pt idx="5">
                  <c:v>110.84961415383199</c:v>
                </c:pt>
                <c:pt idx="6">
                  <c:v>110.71731167099</c:v>
                </c:pt>
                <c:pt idx="7">
                  <c:v>110.69236944255501</c:v>
                </c:pt>
                <c:pt idx="8">
                  <c:v>110.676126750045</c:v>
                </c:pt>
                <c:pt idx="9">
                  <c:v>104.87653444040301</c:v>
                </c:pt>
                <c:pt idx="10">
                  <c:v>107.276411083176</c:v>
                </c:pt>
                <c:pt idx="11">
                  <c:v>112.891566421837</c:v>
                </c:pt>
                <c:pt idx="12">
                  <c:v>116.37795159153001</c:v>
                </c:pt>
                <c:pt idx="13">
                  <c:v>118.417391224163</c:v>
                </c:pt>
                <c:pt idx="14">
                  <c:v>118.637399516256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726-8ECC-B47CBC57384C}"/>
            </c:ext>
          </c:extLst>
        </c:ser>
        <c:ser>
          <c:idx val="1"/>
          <c:order val="1"/>
          <c:tx>
            <c:strRef>
              <c:f>'Figur 2.1b'!$C$4</c:f>
              <c:strCache>
                <c:ptCount val="1"/>
                <c:pt idx="0">
                  <c:v>Foretakssektoren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2.1b'!$A$5:$A$19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'Figur 2.1b'!$C$5:$C$19</c:f>
              <c:numCache>
                <c:formatCode>0</c:formatCode>
                <c:ptCount val="15"/>
                <c:pt idx="0">
                  <c:v>100</c:v>
                </c:pt>
                <c:pt idx="1">
                  <c:v>103.916118568277</c:v>
                </c:pt>
                <c:pt idx="2">
                  <c:v>99.647989327438296</c:v>
                </c:pt>
                <c:pt idx="3">
                  <c:v>100.3571978714</c:v>
                </c:pt>
                <c:pt idx="4">
                  <c:v>105.31361607737701</c:v>
                </c:pt>
                <c:pt idx="5">
                  <c:v>107.131127096835</c:v>
                </c:pt>
                <c:pt idx="6">
                  <c:v>111.298622774527</c:v>
                </c:pt>
                <c:pt idx="7">
                  <c:v>115.919050818923</c:v>
                </c:pt>
                <c:pt idx="8">
                  <c:v>120.166606200787</c:v>
                </c:pt>
                <c:pt idx="9">
                  <c:v>124.363010832754</c:v>
                </c:pt>
                <c:pt idx="10">
                  <c:v>131.06147788839101</c:v>
                </c:pt>
                <c:pt idx="11">
                  <c:v>139.24364553995301</c:v>
                </c:pt>
                <c:pt idx="12">
                  <c:v>147.08209070362801</c:v>
                </c:pt>
                <c:pt idx="13">
                  <c:v>150.561389551438</c:v>
                </c:pt>
                <c:pt idx="14">
                  <c:v>160.30256393957899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726-8ECC-B47CBC57384C}"/>
            </c:ext>
          </c:extLst>
        </c:ser>
        <c:ser>
          <c:idx val="2"/>
          <c:order val="2"/>
          <c:tx>
            <c:strRef>
              <c:f>'Figur 2.1b'!$D$4</c:f>
              <c:strCache>
                <c:ptCount val="1"/>
                <c:pt idx="0">
                  <c:v>UoH-sektoren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2.1b'!$A$5:$A$19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'Figur 2.1b'!$D$5:$D$19</c:f>
              <c:numCache>
                <c:formatCode>0</c:formatCode>
                <c:ptCount val="15"/>
                <c:pt idx="0">
                  <c:v>100</c:v>
                </c:pt>
                <c:pt idx="1">
                  <c:v>104.369147285593</c:v>
                </c:pt>
                <c:pt idx="2">
                  <c:v>109.35878401297499</c:v>
                </c:pt>
                <c:pt idx="3">
                  <c:v>112.546174637349</c:v>
                </c:pt>
                <c:pt idx="4">
                  <c:v>114.97960119506401</c:v>
                </c:pt>
                <c:pt idx="5">
                  <c:v>116.702864149851</c:v>
                </c:pt>
                <c:pt idx="6">
                  <c:v>118.234318165502</c:v>
                </c:pt>
                <c:pt idx="7">
                  <c:v>120.478128307072</c:v>
                </c:pt>
                <c:pt idx="8">
                  <c:v>121.459589383297</c:v>
                </c:pt>
                <c:pt idx="9">
                  <c:v>123.06896629364</c:v>
                </c:pt>
                <c:pt idx="10">
                  <c:v>126.476539809165</c:v>
                </c:pt>
                <c:pt idx="11">
                  <c:v>130.56643729532499</c:v>
                </c:pt>
                <c:pt idx="12">
                  <c:v>133.54396788304899</c:v>
                </c:pt>
                <c:pt idx="13">
                  <c:v>134.11747452815999</c:v>
                </c:pt>
                <c:pt idx="14">
                  <c:v>135.495972596326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7-4726-8ECC-B47CBC57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49551"/>
        <c:axId val="704382287"/>
      </c:lineChart>
      <c:catAx>
        <c:axId val="4787495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4382287"/>
        <c:crosses val="autoZero"/>
        <c:auto val="1"/>
        <c:lblAlgn val="ctr"/>
        <c:lblOffset val="100"/>
        <c:noMultiLvlLbl val="0"/>
      </c:catAx>
      <c:valAx>
        <c:axId val="704382287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Mill. PPP $</a:t>
                </a:r>
              </a:p>
            </c:rich>
          </c:tx>
          <c:layout>
            <c:manualLayout>
              <c:xMode val="edge"/>
              <c:yMode val="edge"/>
              <c:x val="1.8880651346366718E-2"/>
              <c:y val="0.31966790609507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874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2.3a'!$A$5:$A$39</c:f>
              <c:strCache>
                <c:ptCount val="35"/>
                <c:pt idx="0">
                  <c:v>Romania</c:v>
                </c:pt>
                <c:pt idx="1">
                  <c:v>Argentina</c:v>
                </c:pt>
                <c:pt idx="2">
                  <c:v>Tyrkia</c:v>
                </c:pt>
                <c:pt idx="3">
                  <c:v>Latvia</c:v>
                </c:pt>
                <c:pt idx="4">
                  <c:v>Kina</c:v>
                </c:pt>
                <c:pt idx="5">
                  <c:v>Slovakia</c:v>
                </c:pt>
                <c:pt idx="6">
                  <c:v>Polen</c:v>
                </c:pt>
                <c:pt idx="7">
                  <c:v>Estlamd</c:v>
                </c:pt>
                <c:pt idx="8">
                  <c:v>Spania</c:v>
                </c:pt>
                <c:pt idx="9">
                  <c:v>Litauen</c:v>
                </c:pt>
                <c:pt idx="10">
                  <c:v>Italia</c:v>
                </c:pt>
                <c:pt idx="11">
                  <c:v>Hellas</c:v>
                </c:pt>
                <c:pt idx="12">
                  <c:v>Ungarn</c:v>
                </c:pt>
                <c:pt idx="13">
                  <c:v>Portugal</c:v>
                </c:pt>
                <c:pt idx="14">
                  <c:v>EU27</c:v>
                </c:pt>
                <c:pt idx="15">
                  <c:v>Frankrike</c:v>
                </c:pt>
                <c:pt idx="16">
                  <c:v>USA (2020)</c:v>
                </c:pt>
                <c:pt idx="17">
                  <c:v>Japan</c:v>
                </c:pt>
                <c:pt idx="18">
                  <c:v>New Zealand</c:v>
                </c:pt>
                <c:pt idx="19">
                  <c:v>Irland</c:v>
                </c:pt>
                <c:pt idx="20">
                  <c:v>Tsjekkia</c:v>
                </c:pt>
                <c:pt idx="21">
                  <c:v>Slovenia</c:v>
                </c:pt>
                <c:pt idx="22">
                  <c:v>Luxembourg</c:v>
                </c:pt>
                <c:pt idx="23">
                  <c:v>Tyskland</c:v>
                </c:pt>
                <c:pt idx="24">
                  <c:v>Sverige</c:v>
                </c:pt>
                <c:pt idx="25">
                  <c:v>Norge</c:v>
                </c:pt>
                <c:pt idx="26">
                  <c:v>Østerrike</c:v>
                </c:pt>
                <c:pt idx="27">
                  <c:v>Nederland</c:v>
                </c:pt>
                <c:pt idx="28">
                  <c:v>Finland</c:v>
                </c:pt>
                <c:pt idx="29">
                  <c:v>Belgua</c:v>
                </c:pt>
                <c:pt idx="30">
                  <c:v>Sveits</c:v>
                </c:pt>
                <c:pt idx="31">
                  <c:v>Danmark</c:v>
                </c:pt>
                <c:pt idx="32">
                  <c:v>Sør-Korea</c:v>
                </c:pt>
                <c:pt idx="33">
                  <c:v>Island</c:v>
                </c:pt>
                <c:pt idx="34">
                  <c:v>Taiwan</c:v>
                </c:pt>
              </c:strCache>
            </c:strRef>
          </c:cat>
          <c:val>
            <c:numRef>
              <c:f>'Figur 2.3a'!$B$5:$B$39</c:f>
              <c:numCache>
                <c:formatCode>#\ ##0.0</c:formatCode>
                <c:ptCount val="35"/>
                <c:pt idx="0">
                  <c:v>1.7917736310734433</c:v>
                </c:pt>
                <c:pt idx="1">
                  <c:v>1.9025383769057473</c:v>
                </c:pt>
                <c:pt idx="2">
                  <c:v>2.6359941530892366</c:v>
                </c:pt>
                <c:pt idx="3">
                  <c:v>3.7524966635918076</c:v>
                </c:pt>
                <c:pt idx="4">
                  <c:v>4.0466728019255278</c:v>
                </c:pt>
                <c:pt idx="5">
                  <c:v>4.1093376287670909</c:v>
                </c:pt>
                <c:pt idx="6">
                  <c:v>4.8559666684136049</c:v>
                </c:pt>
                <c:pt idx="7">
                  <c:v>5.099739261451294</c:v>
                </c:pt>
                <c:pt idx="8">
                  <c:v>5.2707766036371728</c:v>
                </c:pt>
                <c:pt idx="9">
                  <c:v>5.3117740476716113</c:v>
                </c:pt>
                <c:pt idx="10">
                  <c:v>5.6330961287398624</c:v>
                </c:pt>
                <c:pt idx="11">
                  <c:v>5.7988682577897146</c:v>
                </c:pt>
                <c:pt idx="12">
                  <c:v>6.2975990152721595</c:v>
                </c:pt>
                <c:pt idx="13">
                  <c:v>6.7815678538102642</c:v>
                </c:pt>
                <c:pt idx="14">
                  <c:v>6.8889199938598438</c:v>
                </c:pt>
                <c:pt idx="15">
                  <c:v>7.2725540770267898</c:v>
                </c:pt>
                <c:pt idx="16">
                  <c:v>7.2796621659999996</c:v>
                </c:pt>
                <c:pt idx="17">
                  <c:v>7.5060477123870539</c:v>
                </c:pt>
                <c:pt idx="18">
                  <c:v>7.6265717582181205</c:v>
                </c:pt>
                <c:pt idx="19">
                  <c:v>7.6602609318722177</c:v>
                </c:pt>
                <c:pt idx="20">
                  <c:v>7.9151191177523632</c:v>
                </c:pt>
                <c:pt idx="21">
                  <c:v>8.2535746988466272</c:v>
                </c:pt>
                <c:pt idx="22">
                  <c:v>8.8745128993912985</c:v>
                </c:pt>
                <c:pt idx="23">
                  <c:v>9.0622145295446899</c:v>
                </c:pt>
                <c:pt idx="24">
                  <c:v>9.4465687523788961</c:v>
                </c:pt>
                <c:pt idx="25">
                  <c:v>9.6018860946745566</c:v>
                </c:pt>
                <c:pt idx="26">
                  <c:v>9.7702624805619589</c:v>
                </c:pt>
                <c:pt idx="27">
                  <c:v>9.90515028802829</c:v>
                </c:pt>
                <c:pt idx="28">
                  <c:v>10.193629883605523</c:v>
                </c:pt>
                <c:pt idx="29">
                  <c:v>10.27992408557626</c:v>
                </c:pt>
                <c:pt idx="30">
                  <c:v>10.43500777840727</c:v>
                </c:pt>
                <c:pt idx="31">
                  <c:v>10.619918004783054</c:v>
                </c:pt>
                <c:pt idx="32">
                  <c:v>11.152755880683737</c:v>
                </c:pt>
                <c:pt idx="33">
                  <c:v>11.8496644295302</c:v>
                </c:pt>
                <c:pt idx="34">
                  <c:v>12.295613724693476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6AC-8081-358E3CADDF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87230960"/>
        <c:axId val="1561984160"/>
      </c:barChart>
      <c:catAx>
        <c:axId val="188723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61984160"/>
        <c:crosses val="autoZero"/>
        <c:auto val="1"/>
        <c:lblAlgn val="ctr"/>
        <c:lblOffset val="100"/>
        <c:noMultiLvlLbl val="0"/>
      </c:catAx>
      <c:valAx>
        <c:axId val="15619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3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2.3b'!$A$5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2.3b'!$B$5:$L$5</c:f>
              <c:numCache>
                <c:formatCode>0.0</c:formatCode>
                <c:ptCount val="11"/>
                <c:pt idx="0">
                  <c:v>7.2921561741300689</c:v>
                </c:pt>
                <c:pt idx="1">
                  <c:v>7.7244003930070937</c:v>
                </c:pt>
                <c:pt idx="2">
                  <c:v>7.8075149547670657</c:v>
                </c:pt>
                <c:pt idx="3">
                  <c:v>8.2091009151290049</c:v>
                </c:pt>
                <c:pt idx="4">
                  <c:v>8.2734622868319772</c:v>
                </c:pt>
                <c:pt idx="5">
                  <c:v>8.6002938737999433</c:v>
                </c:pt>
                <c:pt idx="6">
                  <c:v>8.6423387276035122</c:v>
                </c:pt>
                <c:pt idx="7">
                  <c:v>9.074525779141581</c:v>
                </c:pt>
                <c:pt idx="8">
                  <c:v>9.423667581812591</c:v>
                </c:pt>
                <c:pt idx="9">
                  <c:v>9.2019767081293899</c:v>
                </c:pt>
                <c:pt idx="10">
                  <c:v>9.7702624805619589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C83-A173-628132BEE2E9}"/>
            </c:ext>
          </c:extLst>
        </c:ser>
        <c:ser>
          <c:idx val="1"/>
          <c:order val="1"/>
          <c:tx>
            <c:strRef>
              <c:f>'Figur 2.3b'!$A$6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2.3b'!$B$6:$L$6</c:f>
              <c:numCache>
                <c:formatCode>0.0</c:formatCode>
                <c:ptCount val="11"/>
                <c:pt idx="0">
                  <c:v>10.338420107719928</c:v>
                </c:pt>
                <c:pt idx="1">
                  <c:v>10.326256483634412</c:v>
                </c:pt>
                <c:pt idx="2">
                  <c:v>10.287546766435062</c:v>
                </c:pt>
                <c:pt idx="3">
                  <c:v>10.342193868509659</c:v>
                </c:pt>
                <c:pt idx="4">
                  <c:v>10.602428722280887</c:v>
                </c:pt>
                <c:pt idx="5">
                  <c:v>10.97207191481934</c:v>
                </c:pt>
                <c:pt idx="6">
                  <c:v>10.449262792714658</c:v>
                </c:pt>
                <c:pt idx="7">
                  <c:v>10.317224715222643</c:v>
                </c:pt>
                <c:pt idx="8">
                  <c:v>10.69778236204229</c:v>
                </c:pt>
                <c:pt idx="9">
                  <c:v>10.643053173241853</c:v>
                </c:pt>
                <c:pt idx="10">
                  <c:v>10.619918004783054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C83-A173-628132BEE2E9}"/>
            </c:ext>
          </c:extLst>
        </c:ser>
        <c:ser>
          <c:idx val="2"/>
          <c:order val="2"/>
          <c:tx>
            <c:strRef>
              <c:f>'Figur 2.3b'!$A$7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2.3b'!$B$7:$L$7</c:f>
              <c:numCache>
                <c:formatCode>0.0</c:formatCode>
                <c:ptCount val="11"/>
                <c:pt idx="0">
                  <c:v>10.119307388230053</c:v>
                </c:pt>
                <c:pt idx="1">
                  <c:v>9.9827513852973784</c:v>
                </c:pt>
                <c:pt idx="2">
                  <c:v>9.7393086964515536</c:v>
                </c:pt>
                <c:pt idx="3">
                  <c:v>9.5432860411899316</c:v>
                </c:pt>
                <c:pt idx="4">
                  <c:v>9.1902563634704855</c:v>
                </c:pt>
                <c:pt idx="5">
                  <c:v>8.6308845740905866</c:v>
                </c:pt>
                <c:pt idx="6">
                  <c:v>8.8955557169311206</c:v>
                </c:pt>
                <c:pt idx="7">
                  <c:v>9.0662593814582504</c:v>
                </c:pt>
                <c:pt idx="8">
                  <c:v>9.3258294697189221</c:v>
                </c:pt>
                <c:pt idx="9">
                  <c:v>9.6767316976151303</c:v>
                </c:pt>
                <c:pt idx="10">
                  <c:v>10.193629883605523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0-4C83-A173-628132BEE2E9}"/>
            </c:ext>
          </c:extLst>
        </c:ser>
        <c:ser>
          <c:idx val="3"/>
          <c:order val="3"/>
          <c:tx>
            <c:strRef>
              <c:f>'Figur 2.3b'!$A$8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2.3b'!$B$8:$L$8</c:f>
              <c:numCache>
                <c:formatCode>0.0</c:formatCode>
                <c:ptCount val="11"/>
                <c:pt idx="0">
                  <c:v>7.0350158084226928</c:v>
                </c:pt>
                <c:pt idx="1">
                  <c:v>7.2942455255147713</c:v>
                </c:pt>
                <c:pt idx="2">
                  <c:v>8.0668293263508684</c:v>
                </c:pt>
                <c:pt idx="3">
                  <c:v>8.0743551734361105</c:v>
                </c:pt>
                <c:pt idx="4">
                  <c:v>8.2279811097992912</c:v>
                </c:pt>
                <c:pt idx="5">
                  <c:v>8.4839694656488547</c:v>
                </c:pt>
                <c:pt idx="6">
                  <c:v>8.779347381939175</c:v>
                </c:pt>
                <c:pt idx="7">
                  <c:v>9.1037024141132772</c:v>
                </c:pt>
                <c:pt idx="8">
                  <c:v>9.2488901700778321</c:v>
                </c:pt>
                <c:pt idx="9">
                  <c:v>9.541451668386653</c:v>
                </c:pt>
                <c:pt idx="10">
                  <c:v>9.90515028802829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0-4C83-A173-628132BEE2E9}"/>
            </c:ext>
          </c:extLst>
        </c:ser>
        <c:ser>
          <c:idx val="4"/>
          <c:order val="4"/>
          <c:tx>
            <c:strRef>
              <c:f>'Figur 2.3b'!$A$9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2.3b'!$B$9:$L$9</c:f>
              <c:numCache>
                <c:formatCode>0.0</c:formatCode>
                <c:ptCount val="11"/>
                <c:pt idx="0">
                  <c:v>7.4601251766606094</c:v>
                </c:pt>
                <c:pt idx="1">
                  <c:v>7.5128511655708312</c:v>
                </c:pt>
                <c:pt idx="2">
                  <c:v>7.5858267716535437</c:v>
                </c:pt>
                <c:pt idx="3">
                  <c:v>7.8444617481020051</c:v>
                </c:pt>
                <c:pt idx="4">
                  <c:v>8.1712909441233137</c:v>
                </c:pt>
                <c:pt idx="5">
                  <c:v>8.3877005347593592</c:v>
                </c:pt>
                <c:pt idx="6">
                  <c:v>8.7614174720485121</c:v>
                </c:pt>
                <c:pt idx="7">
                  <c:v>8.772778614457831</c:v>
                </c:pt>
                <c:pt idx="8">
                  <c:v>9.1105086013462984</c:v>
                </c:pt>
                <c:pt idx="9">
                  <c:v>9.0996467744934009</c:v>
                </c:pt>
                <c:pt idx="10">
                  <c:v>9.6018860946745566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0-4C83-A173-628132BEE2E9}"/>
            </c:ext>
          </c:extLst>
        </c:ser>
        <c:ser>
          <c:idx val="5"/>
          <c:order val="5"/>
          <c:tx>
            <c:strRef>
              <c:f>'Figur 2.3b'!$A$10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2.3b'!$B$4:$L$4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'Figur 2.3b'!$B$10:$L$10</c:f>
              <c:numCache>
                <c:formatCode>0.0</c:formatCode>
                <c:ptCount val="11"/>
                <c:pt idx="0">
                  <c:v>8.3017500135593316</c:v>
                </c:pt>
                <c:pt idx="1">
                  <c:v>8.5375361867282447</c:v>
                </c:pt>
                <c:pt idx="2">
                  <c:v>8.4326883570267555</c:v>
                </c:pt>
                <c:pt idx="3">
                  <c:v>8.6089168031776033</c:v>
                </c:pt>
                <c:pt idx="4">
                  <c:v>8.5263204515150548</c:v>
                </c:pt>
                <c:pt idx="5">
                  <c:v>9.1392948866204424</c:v>
                </c:pt>
                <c:pt idx="6">
                  <c:v>8.8417851103595027</c:v>
                </c:pt>
                <c:pt idx="7">
                  <c:v>9.0426603825069609</c:v>
                </c:pt>
                <c:pt idx="8">
                  <c:v>8.9671187162578985</c:v>
                </c:pt>
                <c:pt idx="9">
                  <c:v>9.2204119171189642</c:v>
                </c:pt>
                <c:pt idx="10">
                  <c:v>9.4465687523788961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90-4C83-A173-628132BE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225200"/>
        <c:axId val="1786898496"/>
      </c:lineChart>
      <c:catAx>
        <c:axId val="188722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86898496"/>
        <c:crosses val="autoZero"/>
        <c:auto val="1"/>
        <c:lblAlgn val="ctr"/>
        <c:lblOffset val="100"/>
        <c:noMultiLvlLbl val="0"/>
      </c:catAx>
      <c:valAx>
        <c:axId val="1786898496"/>
        <c:scaling>
          <c:orientation val="minMax"/>
          <c:max val="12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2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461061727656"/>
          <c:y val="0.11332446405810333"/>
          <c:w val="0.85902604739217647"/>
          <c:h val="0.69799588027649606"/>
        </c:manualLayout>
      </c:layout>
      <c:lineChart>
        <c:grouping val="standard"/>
        <c:varyColors val="0"/>
        <c:ser>
          <c:idx val="0"/>
          <c:order val="0"/>
          <c:tx>
            <c:strRef>
              <c:f>'Figur 2.1c'!$B$4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2.1c'!$B$5:$B$16</c:f>
              <c:numCache>
                <c:formatCode>#,##0</c:formatCode>
                <c:ptCount val="12"/>
                <c:pt idx="0">
                  <c:v>208279.97835215001</c:v>
                </c:pt>
                <c:pt idx="1">
                  <c:v>237042.71983421</c:v>
                </c:pt>
                <c:pt idx="2">
                  <c:v>274611.19759011298</c:v>
                </c:pt>
                <c:pt idx="3">
                  <c:v>309205.05861281202</c:v>
                </c:pt>
                <c:pt idx="4">
                  <c:v>336250.72089068801</c:v>
                </c:pt>
                <c:pt idx="5">
                  <c:v>366080.932147093</c:v>
                </c:pt>
                <c:pt idx="6">
                  <c:v>399390.155103394</c:v>
                </c:pt>
                <c:pt idx="7">
                  <c:v>430329.70332941401</c:v>
                </c:pt>
                <c:pt idx="8">
                  <c:v>464705.23869315902</c:v>
                </c:pt>
                <c:pt idx="9">
                  <c:v>517067.58478181</c:v>
                </c:pt>
                <c:pt idx="10">
                  <c:v>565951.695754271</c:v>
                </c:pt>
                <c:pt idx="11">
                  <c:v>620103.38293581898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9-404D-8BEA-AEC935C9BB7C}"/>
            </c:ext>
          </c:extLst>
        </c:ser>
        <c:ser>
          <c:idx val="1"/>
          <c:order val="1"/>
          <c:tx>
            <c:strRef>
              <c:f>'Figur 2.1c'!$C$4</c:f>
              <c:strCache>
                <c:ptCount val="1"/>
                <c:pt idx="0">
                  <c:v>EU27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2.1c'!$C$5:$C$16</c:f>
              <c:numCache>
                <c:formatCode>#,##0</c:formatCode>
                <c:ptCount val="12"/>
                <c:pt idx="0">
                  <c:v>301130.04131175898</c:v>
                </c:pt>
                <c:pt idx="1">
                  <c:v>313943.442723891</c:v>
                </c:pt>
                <c:pt idx="2">
                  <c:v>321130.66216646001</c:v>
                </c:pt>
                <c:pt idx="3">
                  <c:v>323257.55826130998</c:v>
                </c:pt>
                <c:pt idx="4">
                  <c:v>332074.98477277299</c:v>
                </c:pt>
                <c:pt idx="5">
                  <c:v>340526.18097372999</c:v>
                </c:pt>
                <c:pt idx="6">
                  <c:v>345481.43268985901</c:v>
                </c:pt>
                <c:pt idx="7">
                  <c:v>362531.56581955397</c:v>
                </c:pt>
                <c:pt idx="8">
                  <c:v>377750.690389917</c:v>
                </c:pt>
                <c:pt idx="9">
                  <c:v>392464.50956491299</c:v>
                </c:pt>
                <c:pt idx="10">
                  <c:v>383175.534332107</c:v>
                </c:pt>
                <c:pt idx="11">
                  <c:v>400168.49859173299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9-404D-8BEA-AEC935C9BB7C}"/>
            </c:ext>
          </c:extLst>
        </c:ser>
        <c:ser>
          <c:idx val="2"/>
          <c:order val="2"/>
          <c:tx>
            <c:strRef>
              <c:f>'Figur 2.1c'!$D$4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2.1c'!$D$5:$D$16</c:f>
              <c:numCache>
                <c:formatCode>#,##0</c:formatCode>
                <c:ptCount val="12"/>
                <c:pt idx="0">
                  <c:v>97654.820322846397</c:v>
                </c:pt>
                <c:pt idx="1">
                  <c:v>104287.330767315</c:v>
                </c:pt>
                <c:pt idx="2">
                  <c:v>107564.732408329</c:v>
                </c:pt>
                <c:pt idx="3">
                  <c:v>106323.261159248</c:v>
                </c:pt>
                <c:pt idx="4">
                  <c:v>110276.326391373</c:v>
                </c:pt>
                <c:pt idx="5">
                  <c:v>114097.56357304601</c:v>
                </c:pt>
                <c:pt idx="6">
                  <c:v>116904.240781414</c:v>
                </c:pt>
                <c:pt idx="7">
                  <c:v>124393.853613863</c:v>
                </c:pt>
                <c:pt idx="8">
                  <c:v>128211.822258026</c:v>
                </c:pt>
                <c:pt idx="9">
                  <c:v>131961.77866424099</c:v>
                </c:pt>
                <c:pt idx="10">
                  <c:v>125483.220689977</c:v>
                </c:pt>
                <c:pt idx="11">
                  <c:v>129348.452250218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9-404D-8BEA-AEC935C9BB7C}"/>
            </c:ext>
          </c:extLst>
        </c:ser>
        <c:ser>
          <c:idx val="3"/>
          <c:order val="3"/>
          <c:tx>
            <c:strRef>
              <c:f>'Figur 2.1c'!$E$4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2.1c'!$E$5:$E$16</c:f>
              <c:numCache>
                <c:formatCode>#,##0</c:formatCode>
                <c:ptCount val="12"/>
                <c:pt idx="0">
                  <c:v>153244.92626293199</c:v>
                </c:pt>
                <c:pt idx="1">
                  <c:v>158238.56270932901</c:v>
                </c:pt>
                <c:pt idx="2">
                  <c:v>158829.47359039399</c:v>
                </c:pt>
                <c:pt idx="3">
                  <c:v>167387.098458661</c:v>
                </c:pt>
                <c:pt idx="4">
                  <c:v>172435.579472777</c:v>
                </c:pt>
                <c:pt idx="5">
                  <c:v>168514.03199237899</c:v>
                </c:pt>
                <c:pt idx="6">
                  <c:v>162761.26018587401</c:v>
                </c:pt>
                <c:pt idx="7">
                  <c:v>168668.18635248701</c:v>
                </c:pt>
                <c:pt idx="8">
                  <c:v>172586.21093761601</c:v>
                </c:pt>
                <c:pt idx="9">
                  <c:v>171840.93590987401</c:v>
                </c:pt>
                <c:pt idx="10">
                  <c:v>167081.614070721</c:v>
                </c:pt>
                <c:pt idx="11">
                  <c:v>172062.48877654501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9-404D-8BEA-AEC935C9BB7C}"/>
            </c:ext>
          </c:extLst>
        </c:ser>
        <c:ser>
          <c:idx val="4"/>
          <c:order val="4"/>
          <c:tx>
            <c:strRef>
              <c:f>'Figur 2.1c'!$F$4</c:f>
              <c:strCache>
                <c:ptCount val="1"/>
                <c:pt idx="0">
                  <c:v>Sør-Korea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2.1c'!$F$5:$F$16</c:f>
              <c:numCache>
                <c:formatCode>#,##0</c:formatCode>
                <c:ptCount val="12"/>
                <c:pt idx="0">
                  <c:v>55165.462389236098</c:v>
                </c:pt>
                <c:pt idx="1">
                  <c:v>61963.402098787803</c:v>
                </c:pt>
                <c:pt idx="2">
                  <c:v>68017.046926152994</c:v>
                </c:pt>
                <c:pt idx="3">
                  <c:v>72007.189139608905</c:v>
                </c:pt>
                <c:pt idx="4">
                  <c:v>76694.708663968704</c:v>
                </c:pt>
                <c:pt idx="5">
                  <c:v>76922.040370229995</c:v>
                </c:pt>
                <c:pt idx="6">
                  <c:v>79364.747127180395</c:v>
                </c:pt>
                <c:pt idx="7">
                  <c:v>88135.828288657998</c:v>
                </c:pt>
                <c:pt idx="8">
                  <c:v>95437.665942901105</c:v>
                </c:pt>
                <c:pt idx="9">
                  <c:v>99970.920846719004</c:v>
                </c:pt>
                <c:pt idx="10">
                  <c:v>102880.45893911</c:v>
                </c:pt>
                <c:pt idx="11">
                  <c:v>110148.077363916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9-404D-8BEA-AEC935C9BB7C}"/>
            </c:ext>
          </c:extLst>
        </c:ser>
        <c:ser>
          <c:idx val="5"/>
          <c:order val="5"/>
          <c:tx>
            <c:strRef>
              <c:f>'Figur 2.1c'!$G$4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2.1c'!$G$5:$G$16</c:f>
              <c:numCache>
                <c:formatCode>#,##0</c:formatCode>
                <c:ptCount val="12"/>
                <c:pt idx="0">
                  <c:v>41109.925233634</c:v>
                </c:pt>
                <c:pt idx="1">
                  <c:v>41808.857500164799</c:v>
                </c:pt>
                <c:pt idx="2">
                  <c:v>40638.273791289903</c:v>
                </c:pt>
                <c:pt idx="3">
                  <c:v>42527.477370353001</c:v>
                </c:pt>
                <c:pt idx="4">
                  <c:v>61344.629702371698</c:v>
                </c:pt>
                <c:pt idx="5">
                  <c:v>62972.814500124601</c:v>
                </c:pt>
                <c:pt idx="6">
                  <c:v>65503.087410016997</c:v>
                </c:pt>
                <c:pt idx="7">
                  <c:v>67444.899012620997</c:v>
                </c:pt>
                <c:pt idx="8">
                  <c:v>79862.768175780802</c:v>
                </c:pt>
                <c:pt idx="9">
                  <c:v>79964.916450856399</c:v>
                </c:pt>
                <c:pt idx="10">
                  <c:v>78241.553060072401</c:v>
                </c:pt>
                <c:pt idx="11">
                  <c:v>83706.915140773999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9-404D-8BEA-AEC935C9BB7C}"/>
            </c:ext>
          </c:extLst>
        </c:ser>
        <c:ser>
          <c:idx val="6"/>
          <c:order val="6"/>
          <c:tx>
            <c:strRef>
              <c:f>'Figur 2.1c'!$H$4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'Figur 2.1c'!$A$5:$A$16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2.1c'!$H$5:$H$16</c:f>
              <c:numCache>
                <c:formatCode>#,##0</c:formatCode>
                <c:ptCount val="12"/>
                <c:pt idx="0">
                  <c:v>444708.58189045999</c:v>
                </c:pt>
                <c:pt idx="1">
                  <c:v>455525.67290878802</c:v>
                </c:pt>
                <c:pt idx="2">
                  <c:v>454820.40667889803</c:v>
                </c:pt>
                <c:pt idx="3">
                  <c:v>468277.22417165001</c:v>
                </c:pt>
                <c:pt idx="4">
                  <c:v>481775.48262206698</c:v>
                </c:pt>
                <c:pt idx="5">
                  <c:v>507401</c:v>
                </c:pt>
                <c:pt idx="6">
                  <c:v>528171.70090305596</c:v>
                </c:pt>
                <c:pt idx="7">
                  <c:v>549630.96952664002</c:v>
                </c:pt>
                <c:pt idx="8">
                  <c:v>586427.34575200803</c:v>
                </c:pt>
                <c:pt idx="9">
                  <c:v>631845.452979094</c:v>
                </c:pt>
                <c:pt idx="10">
                  <c:v>671963.26804798294</c:v>
                </c:pt>
                <c:pt idx="11">
                  <c:v>709712.90031234105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9-404D-8BEA-AEC935C9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12351"/>
        <c:axId val="1251915103"/>
      </c:lineChart>
      <c:catAx>
        <c:axId val="163511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 PPP$</a:t>
                </a:r>
              </a:p>
            </c:rich>
          </c:tx>
          <c:layout>
            <c:manualLayout>
              <c:xMode val="edge"/>
              <c:yMode val="edge"/>
              <c:x val="4.263772820075836E-4"/>
              <c:y val="4.5856811305007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51915103"/>
        <c:crosses val="autoZero"/>
        <c:auto val="1"/>
        <c:lblAlgn val="ctr"/>
        <c:lblOffset val="100"/>
        <c:noMultiLvlLbl val="0"/>
      </c:catAx>
      <c:valAx>
        <c:axId val="125191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3511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D-41B4-AACC-91CB41A89BE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DD-41B4-AACC-91CB41A89BE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DD-41B4-AACC-91CB41A89B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 2.1d'!$A$5:$A$40</c:f>
              <c:strCache>
                <c:ptCount val="36"/>
                <c:pt idx="0">
                  <c:v>Costa Rica</c:v>
                </c:pt>
                <c:pt idx="1">
                  <c:v>Latvia</c:v>
                </c:pt>
                <c:pt idx="2">
                  <c:v>Slovakia</c:v>
                </c:pt>
                <c:pt idx="3">
                  <c:v>Luxembourg</c:v>
                </c:pt>
                <c:pt idx="4">
                  <c:v>Irland</c:v>
                </c:pt>
                <c:pt idx="5">
                  <c:v>Litauen</c:v>
                </c:pt>
                <c:pt idx="6">
                  <c:v>Tyrkia</c:v>
                </c:pt>
                <c:pt idx="7">
                  <c:v>Spania</c:v>
                </c:pt>
                <c:pt idx="8">
                  <c:v>Polen</c:v>
                </c:pt>
                <c:pt idx="9">
                  <c:v>Italia</c:v>
                </c:pt>
                <c:pt idx="10">
                  <c:v>Hellas</c:v>
                </c:pt>
                <c:pt idx="11">
                  <c:v>New Zealand</c:v>
                </c:pt>
                <c:pt idx="12">
                  <c:v>Ungarn</c:v>
                </c:pt>
                <c:pt idx="13">
                  <c:v>Portugal</c:v>
                </c:pt>
                <c:pt idx="14">
                  <c:v>Canada</c:v>
                </c:pt>
                <c:pt idx="15">
                  <c:v>Estland</c:v>
                </c:pt>
                <c:pt idx="16">
                  <c:v>Norge</c:v>
                </c:pt>
                <c:pt idx="17">
                  <c:v>Tsjekkia</c:v>
                </c:pt>
                <c:pt idx="18">
                  <c:v>Slovenia</c:v>
                </c:pt>
                <c:pt idx="19">
                  <c:v>EU27 </c:v>
                </c:pt>
                <c:pt idx="20">
                  <c:v>Frankrike</c:v>
                </c:pt>
                <c:pt idx="21">
                  <c:v>Nederland</c:v>
                </c:pt>
                <c:pt idx="22">
                  <c:v>OECD (Total)</c:v>
                </c:pt>
                <c:pt idx="23">
                  <c:v>Danmark</c:v>
                </c:pt>
                <c:pt idx="24">
                  <c:v>Island</c:v>
                </c:pt>
                <c:pt idx="25">
                  <c:v>Storbritannia</c:v>
                </c:pt>
                <c:pt idx="26">
                  <c:v>Finland</c:v>
                </c:pt>
                <c:pt idx="27">
                  <c:v>Tyskland</c:v>
                </c:pt>
                <c:pt idx="28">
                  <c:v>Østerrike</c:v>
                </c:pt>
                <c:pt idx="29">
                  <c:v>Japan</c:v>
                </c:pt>
                <c:pt idx="30">
                  <c:v>Sveits</c:v>
                </c:pt>
                <c:pt idx="31">
                  <c:v>Sverige</c:v>
                </c:pt>
                <c:pt idx="32">
                  <c:v>Belgia</c:v>
                </c:pt>
                <c:pt idx="33">
                  <c:v>USA</c:v>
                </c:pt>
                <c:pt idx="34">
                  <c:v>Sør-Korea</c:v>
                </c:pt>
                <c:pt idx="35">
                  <c:v>Israel</c:v>
                </c:pt>
              </c:strCache>
            </c:strRef>
          </c:cat>
          <c:val>
            <c:numRef>
              <c:f>'Figur 2.1d'!$B$5:$B$40</c:f>
              <c:numCache>
                <c:formatCode>0.0</c:formatCode>
                <c:ptCount val="36"/>
                <c:pt idx="0">
                  <c:v>0.27530782495874101</c:v>
                </c:pt>
                <c:pt idx="1">
                  <c:v>0.74092226772283898</c:v>
                </c:pt>
                <c:pt idx="2">
                  <c:v>0.91538914634447499</c:v>
                </c:pt>
                <c:pt idx="3">
                  <c:v>1.04214898429806</c:v>
                </c:pt>
                <c:pt idx="4">
                  <c:v>1.11064519144629</c:v>
                </c:pt>
                <c:pt idx="5">
                  <c:v>1.1107472095502999</c:v>
                </c:pt>
                <c:pt idx="6">
                  <c:v>1.4035156484565601</c:v>
                </c:pt>
                <c:pt idx="7">
                  <c:v>1.42928813630948</c:v>
                </c:pt>
                <c:pt idx="8">
                  <c:v>1.43183295570026</c:v>
                </c:pt>
                <c:pt idx="9">
                  <c:v>1.4539176407529</c:v>
                </c:pt>
                <c:pt idx="10">
                  <c:v>1.45641806611901</c:v>
                </c:pt>
                <c:pt idx="11">
                  <c:v>1.4681031135740901</c:v>
                </c:pt>
                <c:pt idx="12">
                  <c:v>1.6422969650057799</c:v>
                </c:pt>
                <c:pt idx="13">
                  <c:v>1.6807182404549501</c:v>
                </c:pt>
                <c:pt idx="14">
                  <c:v>1.69727026184862</c:v>
                </c:pt>
                <c:pt idx="15">
                  <c:v>1.75214994873288</c:v>
                </c:pt>
                <c:pt idx="16">
                  <c:v>1.93797571908197</c:v>
                </c:pt>
                <c:pt idx="17">
                  <c:v>1.9960061400781901</c:v>
                </c:pt>
                <c:pt idx="18">
                  <c:v>2.1279957643108598</c:v>
                </c:pt>
                <c:pt idx="19">
                  <c:v>2.1562384982420699</c:v>
                </c:pt>
                <c:pt idx="20">
                  <c:v>2.2191820766373298</c:v>
                </c:pt>
                <c:pt idx="21">
                  <c:v>2.2687659016272899</c:v>
                </c:pt>
                <c:pt idx="22">
                  <c:v>2.71829044744142</c:v>
                </c:pt>
                <c:pt idx="23">
                  <c:v>2.7614218356492199</c:v>
                </c:pt>
                <c:pt idx="24">
                  <c:v>2.8054174937723002</c:v>
                </c:pt>
                <c:pt idx="25">
                  <c:v>2.9147581363429298</c:v>
                </c:pt>
                <c:pt idx="26">
                  <c:v>2.9854535310058998</c:v>
                </c:pt>
                <c:pt idx="27">
                  <c:v>3.1288221924283701</c:v>
                </c:pt>
                <c:pt idx="28">
                  <c:v>3.2563172003000802</c:v>
                </c:pt>
                <c:pt idx="29">
                  <c:v>3.2958101988917301</c:v>
                </c:pt>
                <c:pt idx="30">
                  <c:v>3.3591819547764898</c:v>
                </c:pt>
                <c:pt idx="31">
                  <c:v>3.4021567201148701</c:v>
                </c:pt>
                <c:pt idx="32">
                  <c:v>3.4297913062754999</c:v>
                </c:pt>
                <c:pt idx="33">
                  <c:v>3.45704567785975</c:v>
                </c:pt>
                <c:pt idx="34">
                  <c:v>4.9301208763323903</c:v>
                </c:pt>
                <c:pt idx="35">
                  <c:v>5.5567521990052997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DD-41B4-AACC-91CB41A89B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65242607"/>
        <c:axId val="573388111"/>
      </c:barChart>
      <c:catAx>
        <c:axId val="565242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3388111"/>
        <c:crosses val="autoZero"/>
        <c:auto val="1"/>
        <c:lblAlgn val="ctr"/>
        <c:lblOffset val="100"/>
        <c:noMultiLvlLbl val="0"/>
      </c:catAx>
      <c:valAx>
        <c:axId val="573388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5242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2.1e'!$B$4</c:f>
              <c:strCache>
                <c:ptCount val="1"/>
                <c:pt idx="0">
                  <c:v>Foretakssektoren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2.1e'!$A$5:$A$40</c:f>
              <c:strCache>
                <c:ptCount val="36"/>
                <c:pt idx="0">
                  <c:v>Costa Rica</c:v>
                </c:pt>
                <c:pt idx="1">
                  <c:v>Latvia</c:v>
                </c:pt>
                <c:pt idx="2">
                  <c:v>Slovakia</c:v>
                </c:pt>
                <c:pt idx="3">
                  <c:v>Luxembourg</c:v>
                </c:pt>
                <c:pt idx="4">
                  <c:v>Litauen</c:v>
                </c:pt>
                <c:pt idx="5">
                  <c:v>Hellas</c:v>
                </c:pt>
                <c:pt idx="6">
                  <c:v>Spania</c:v>
                </c:pt>
                <c:pt idx="7">
                  <c:v>Tyrkia</c:v>
                </c:pt>
                <c:pt idx="8">
                  <c:v>New Zealand</c:v>
                </c:pt>
                <c:pt idx="9">
                  <c:v>Italia</c:v>
                </c:pt>
                <c:pt idx="10">
                  <c:v>Irland</c:v>
                </c:pt>
                <c:pt idx="11">
                  <c:v>Polen</c:v>
                </c:pt>
                <c:pt idx="12">
                  <c:v>Canada</c:v>
                </c:pt>
                <c:pt idx="13">
                  <c:v>Estland</c:v>
                </c:pt>
                <c:pt idx="14">
                  <c:v>Portugal</c:v>
                </c:pt>
                <c:pt idx="15">
                  <c:v>Norge</c:v>
                </c:pt>
                <c:pt idx="16">
                  <c:v>Ungarn</c:v>
                </c:pt>
                <c:pt idx="17">
                  <c:v>Tsjekkia</c:v>
                </c:pt>
                <c:pt idx="18">
                  <c:v>EU27</c:v>
                </c:pt>
                <c:pt idx="19">
                  <c:v>Frankrike</c:v>
                </c:pt>
                <c:pt idx="20">
                  <c:v>Nederland</c:v>
                </c:pt>
                <c:pt idx="21">
                  <c:v>Slovenia</c:v>
                </c:pt>
                <c:pt idx="22">
                  <c:v>Danmark</c:v>
                </c:pt>
                <c:pt idx="23">
                  <c:v>OECD</c:v>
                </c:pt>
                <c:pt idx="24">
                  <c:v>Island</c:v>
                </c:pt>
                <c:pt idx="25">
                  <c:v>Finland</c:v>
                </c:pt>
                <c:pt idx="26">
                  <c:v>Storbritannia</c:v>
                </c:pt>
                <c:pt idx="27">
                  <c:v>Tyskland</c:v>
                </c:pt>
                <c:pt idx="28">
                  <c:v>Østerrike</c:v>
                </c:pt>
                <c:pt idx="29">
                  <c:v>Sveits</c:v>
                </c:pt>
                <c:pt idx="30">
                  <c:v>Sverige</c:v>
                </c:pt>
                <c:pt idx="31">
                  <c:v>Belgia</c:v>
                </c:pt>
                <c:pt idx="32">
                  <c:v>Japan</c:v>
                </c:pt>
                <c:pt idx="33">
                  <c:v>USA</c:v>
                </c:pt>
                <c:pt idx="34">
                  <c:v>Sør-Korea</c:v>
                </c:pt>
                <c:pt idx="35">
                  <c:v>Israel</c:v>
                </c:pt>
              </c:strCache>
            </c:strRef>
          </c:cat>
          <c:val>
            <c:numRef>
              <c:f>'Figur 2.1e'!$B$5:$B$40</c:f>
              <c:numCache>
                <c:formatCode>0.0</c:formatCode>
                <c:ptCount val="36"/>
                <c:pt idx="0">
                  <c:v>8.7226134886549997E-2</c:v>
                </c:pt>
                <c:pt idx="1">
                  <c:v>0.27625329887575001</c:v>
                </c:pt>
                <c:pt idx="2">
                  <c:v>0.51300068389790998</c:v>
                </c:pt>
                <c:pt idx="3">
                  <c:v>0.52778027833394003</c:v>
                </c:pt>
                <c:pt idx="4">
                  <c:v>0.54599156082413003</c:v>
                </c:pt>
                <c:pt idx="5">
                  <c:v>0.68539853849127996</c:v>
                </c:pt>
                <c:pt idx="6">
                  <c:v>0.80343161441182998</c:v>
                </c:pt>
                <c:pt idx="7">
                  <c:v>0.86083579086578998</c:v>
                </c:pt>
                <c:pt idx="8">
                  <c:v>0.86644898369612</c:v>
                </c:pt>
                <c:pt idx="9">
                  <c:v>0.87515362128940999</c:v>
                </c:pt>
                <c:pt idx="10">
                  <c:v>0.89363671258584998</c:v>
                </c:pt>
                <c:pt idx="11">
                  <c:v>0.90331932252549996</c:v>
                </c:pt>
                <c:pt idx="12">
                  <c:v>0.93360822244660002</c:v>
                </c:pt>
                <c:pt idx="13">
                  <c:v>0.97838922280865004</c:v>
                </c:pt>
                <c:pt idx="14">
                  <c:v>1.0028646116680999</c:v>
                </c:pt>
                <c:pt idx="15">
                  <c:v>1.0438483999031301</c:v>
                </c:pt>
                <c:pt idx="16">
                  <c:v>1.23920261702398</c:v>
                </c:pt>
                <c:pt idx="17">
                  <c:v>1.2532076285413101</c:v>
                </c:pt>
                <c:pt idx="18">
                  <c:v>1.41384255345703</c:v>
                </c:pt>
                <c:pt idx="19">
                  <c:v>1.45860155865759</c:v>
                </c:pt>
                <c:pt idx="20">
                  <c:v>1.49877990367419</c:v>
                </c:pt>
                <c:pt idx="21">
                  <c:v>1.56042498838096</c:v>
                </c:pt>
                <c:pt idx="22">
                  <c:v>1.7160233459391301</c:v>
                </c:pt>
                <c:pt idx="23">
                  <c:v>1.9850505137257699</c:v>
                </c:pt>
                <c:pt idx="24">
                  <c:v>2.0102633862874799</c:v>
                </c:pt>
                <c:pt idx="25">
                  <c:v>2.0535409692332198</c:v>
                </c:pt>
                <c:pt idx="26">
                  <c:v>2.0671328129198301</c:v>
                </c:pt>
                <c:pt idx="27">
                  <c:v>2.09432490870641</c:v>
                </c:pt>
                <c:pt idx="28">
                  <c:v>2.2424785978001598</c:v>
                </c:pt>
                <c:pt idx="29">
                  <c:v>2.2933900212488401</c:v>
                </c:pt>
                <c:pt idx="30">
                  <c:v>2.46474458121103</c:v>
                </c:pt>
                <c:pt idx="31">
                  <c:v>2.5616888524680901</c:v>
                </c:pt>
                <c:pt idx="32">
                  <c:v>2.5891854680363799</c:v>
                </c:pt>
                <c:pt idx="33">
                  <c:v>2.6827528499686499</c:v>
                </c:pt>
                <c:pt idx="34">
                  <c:v>3.90062585890142</c:v>
                </c:pt>
                <c:pt idx="35">
                  <c:v>5.0554318303094199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8D1-9CC9-C6B8646FC86D}"/>
            </c:ext>
          </c:extLst>
        </c:ser>
        <c:ser>
          <c:idx val="1"/>
          <c:order val="1"/>
          <c:tx>
            <c:strRef>
              <c:f>'Figur 2.1e'!$C$4</c:f>
              <c:strCache>
                <c:ptCount val="1"/>
                <c:pt idx="0">
                  <c:v>Universitets- og høgskolesektoren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2.1e'!$A$5:$A$40</c:f>
              <c:strCache>
                <c:ptCount val="36"/>
                <c:pt idx="0">
                  <c:v>Costa Rica</c:v>
                </c:pt>
                <c:pt idx="1">
                  <c:v>Latvia</c:v>
                </c:pt>
                <c:pt idx="2">
                  <c:v>Slovakia</c:v>
                </c:pt>
                <c:pt idx="3">
                  <c:v>Luxembourg</c:v>
                </c:pt>
                <c:pt idx="4">
                  <c:v>Litauen</c:v>
                </c:pt>
                <c:pt idx="5">
                  <c:v>Hellas</c:v>
                </c:pt>
                <c:pt idx="6">
                  <c:v>Spania</c:v>
                </c:pt>
                <c:pt idx="7">
                  <c:v>Tyrkia</c:v>
                </c:pt>
                <c:pt idx="8">
                  <c:v>New Zealand</c:v>
                </c:pt>
                <c:pt idx="9">
                  <c:v>Italia</c:v>
                </c:pt>
                <c:pt idx="10">
                  <c:v>Irland</c:v>
                </c:pt>
                <c:pt idx="11">
                  <c:v>Polen</c:v>
                </c:pt>
                <c:pt idx="12">
                  <c:v>Canada</c:v>
                </c:pt>
                <c:pt idx="13">
                  <c:v>Estland</c:v>
                </c:pt>
                <c:pt idx="14">
                  <c:v>Portugal</c:v>
                </c:pt>
                <c:pt idx="15">
                  <c:v>Norge</c:v>
                </c:pt>
                <c:pt idx="16">
                  <c:v>Ungarn</c:v>
                </c:pt>
                <c:pt idx="17">
                  <c:v>Tsjekkia</c:v>
                </c:pt>
                <c:pt idx="18">
                  <c:v>EU27</c:v>
                </c:pt>
                <c:pt idx="19">
                  <c:v>Frankrike</c:v>
                </c:pt>
                <c:pt idx="20">
                  <c:v>Nederland</c:v>
                </c:pt>
                <c:pt idx="21">
                  <c:v>Slovenia</c:v>
                </c:pt>
                <c:pt idx="22">
                  <c:v>Danmark</c:v>
                </c:pt>
                <c:pt idx="23">
                  <c:v>OECD</c:v>
                </c:pt>
                <c:pt idx="24">
                  <c:v>Island</c:v>
                </c:pt>
                <c:pt idx="25">
                  <c:v>Finland</c:v>
                </c:pt>
                <c:pt idx="26">
                  <c:v>Storbritannia</c:v>
                </c:pt>
                <c:pt idx="27">
                  <c:v>Tyskland</c:v>
                </c:pt>
                <c:pt idx="28">
                  <c:v>Østerrike</c:v>
                </c:pt>
                <c:pt idx="29">
                  <c:v>Sveits</c:v>
                </c:pt>
                <c:pt idx="30">
                  <c:v>Sverige</c:v>
                </c:pt>
                <c:pt idx="31">
                  <c:v>Belgia</c:v>
                </c:pt>
                <c:pt idx="32">
                  <c:v>Japan</c:v>
                </c:pt>
                <c:pt idx="33">
                  <c:v>USA</c:v>
                </c:pt>
                <c:pt idx="34">
                  <c:v>Sør-Korea</c:v>
                </c:pt>
                <c:pt idx="35">
                  <c:v>Israel</c:v>
                </c:pt>
              </c:strCache>
            </c:strRef>
          </c:cat>
          <c:val>
            <c:numRef>
              <c:f>'Figur 2.1e'!$C$5:$C$40</c:f>
              <c:numCache>
                <c:formatCode>0.0</c:formatCode>
                <c:ptCount val="36"/>
                <c:pt idx="0">
                  <c:v>0.16074013877872001</c:v>
                </c:pt>
                <c:pt idx="1">
                  <c:v>0.32859858699550998</c:v>
                </c:pt>
                <c:pt idx="2">
                  <c:v>0.23266743021694</c:v>
                </c:pt>
                <c:pt idx="3">
                  <c:v>0.26020945728106998</c:v>
                </c:pt>
                <c:pt idx="4">
                  <c:v>0.38983686436383003</c:v>
                </c:pt>
                <c:pt idx="5">
                  <c:v>0.43769794238461002</c:v>
                </c:pt>
                <c:pt idx="6">
                  <c:v>0.38008234996793</c:v>
                </c:pt>
                <c:pt idx="7">
                  <c:v>0.47944710049507999</c:v>
                </c:pt>
                <c:pt idx="8">
                  <c:v>0.35026661043035001</c:v>
                </c:pt>
                <c:pt idx="9">
                  <c:v>0.34859203186440002</c:v>
                </c:pt>
                <c:pt idx="10">
                  <c:v>0.17811735320993999</c:v>
                </c:pt>
                <c:pt idx="11">
                  <c:v>0.49629270984478002</c:v>
                </c:pt>
                <c:pt idx="12">
                  <c:v>0.64021695732178996</c:v>
                </c:pt>
                <c:pt idx="13">
                  <c:v>0.58900887197886997</c:v>
                </c:pt>
                <c:pt idx="14">
                  <c:v>0.55991295495868998</c:v>
                </c:pt>
                <c:pt idx="15">
                  <c:v>0.63880851073933997</c:v>
                </c:pt>
                <c:pt idx="16">
                  <c:v>0.22624110557697999</c:v>
                </c:pt>
                <c:pt idx="17">
                  <c:v>0.40512557825154</c:v>
                </c:pt>
                <c:pt idx="18">
                  <c:v>0.47361793652779999</c:v>
                </c:pt>
                <c:pt idx="19">
                  <c:v>0.45457420817555</c:v>
                </c:pt>
                <c:pt idx="20">
                  <c:v>0.64588605159506995</c:v>
                </c:pt>
                <c:pt idx="21">
                  <c:v>0.26252601474127002</c:v>
                </c:pt>
                <c:pt idx="22">
                  <c:v>0.94169765692869001</c:v>
                </c:pt>
                <c:pt idx="23">
                  <c:v>0.42958543047600001</c:v>
                </c:pt>
                <c:pt idx="24">
                  <c:v>0.71586632524871996</c:v>
                </c:pt>
                <c:pt idx="25">
                  <c:v>0.68999601466603</c:v>
                </c:pt>
                <c:pt idx="26">
                  <c:v>0.65653678059557996</c:v>
                </c:pt>
                <c:pt idx="27">
                  <c:v>0.57115789243804005</c:v>
                </c:pt>
                <c:pt idx="28">
                  <c:v>0.75202289841304004</c:v>
                </c:pt>
                <c:pt idx="29">
                  <c:v>0.94653968378873998</c:v>
                </c:pt>
                <c:pt idx="30">
                  <c:v>0.78338730621274999</c:v>
                </c:pt>
                <c:pt idx="31">
                  <c:v>0.55703969445263002</c:v>
                </c:pt>
                <c:pt idx="32">
                  <c:v>0.39128339928352002</c:v>
                </c:pt>
                <c:pt idx="33">
                  <c:v>0.36043194531471001</c:v>
                </c:pt>
                <c:pt idx="34">
                  <c:v>0.45039359238889998</c:v>
                </c:pt>
                <c:pt idx="35">
                  <c:v>0.39698266141762001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2-48D1-9CC9-C6B8646FC86D}"/>
            </c:ext>
          </c:extLst>
        </c:ser>
        <c:ser>
          <c:idx val="2"/>
          <c:order val="2"/>
          <c:tx>
            <c:strRef>
              <c:f>'Figur 2.1e'!$D$4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2.1e'!$A$5:$A$40</c:f>
              <c:strCache>
                <c:ptCount val="36"/>
                <c:pt idx="0">
                  <c:v>Costa Rica</c:v>
                </c:pt>
                <c:pt idx="1">
                  <c:v>Latvia</c:v>
                </c:pt>
                <c:pt idx="2">
                  <c:v>Slovakia</c:v>
                </c:pt>
                <c:pt idx="3">
                  <c:v>Luxembourg</c:v>
                </c:pt>
                <c:pt idx="4">
                  <c:v>Litauen</c:v>
                </c:pt>
                <c:pt idx="5">
                  <c:v>Hellas</c:v>
                </c:pt>
                <c:pt idx="6">
                  <c:v>Spania</c:v>
                </c:pt>
                <c:pt idx="7">
                  <c:v>Tyrkia</c:v>
                </c:pt>
                <c:pt idx="8">
                  <c:v>New Zealand</c:v>
                </c:pt>
                <c:pt idx="9">
                  <c:v>Italia</c:v>
                </c:pt>
                <c:pt idx="10">
                  <c:v>Irland</c:v>
                </c:pt>
                <c:pt idx="11">
                  <c:v>Polen</c:v>
                </c:pt>
                <c:pt idx="12">
                  <c:v>Canada</c:v>
                </c:pt>
                <c:pt idx="13">
                  <c:v>Estland</c:v>
                </c:pt>
                <c:pt idx="14">
                  <c:v>Portugal</c:v>
                </c:pt>
                <c:pt idx="15">
                  <c:v>Norge</c:v>
                </c:pt>
                <c:pt idx="16">
                  <c:v>Ungarn</c:v>
                </c:pt>
                <c:pt idx="17">
                  <c:v>Tsjekkia</c:v>
                </c:pt>
                <c:pt idx="18">
                  <c:v>EU27</c:v>
                </c:pt>
                <c:pt idx="19">
                  <c:v>Frankrike</c:v>
                </c:pt>
                <c:pt idx="20">
                  <c:v>Nederland</c:v>
                </c:pt>
                <c:pt idx="21">
                  <c:v>Slovenia</c:v>
                </c:pt>
                <c:pt idx="22">
                  <c:v>Danmark</c:v>
                </c:pt>
                <c:pt idx="23">
                  <c:v>OECD</c:v>
                </c:pt>
                <c:pt idx="24">
                  <c:v>Island</c:v>
                </c:pt>
                <c:pt idx="25">
                  <c:v>Finland</c:v>
                </c:pt>
                <c:pt idx="26">
                  <c:v>Storbritannia</c:v>
                </c:pt>
                <c:pt idx="27">
                  <c:v>Tyskland</c:v>
                </c:pt>
                <c:pt idx="28">
                  <c:v>Østerrike</c:v>
                </c:pt>
                <c:pt idx="29">
                  <c:v>Sveits</c:v>
                </c:pt>
                <c:pt idx="30">
                  <c:v>Sverige</c:v>
                </c:pt>
                <c:pt idx="31">
                  <c:v>Belgia</c:v>
                </c:pt>
                <c:pt idx="32">
                  <c:v>Japan</c:v>
                </c:pt>
                <c:pt idx="33">
                  <c:v>USA</c:v>
                </c:pt>
                <c:pt idx="34">
                  <c:v>Sør-Korea</c:v>
                </c:pt>
                <c:pt idx="35">
                  <c:v>Israel</c:v>
                </c:pt>
              </c:strCache>
            </c:strRef>
          </c:cat>
          <c:val>
            <c:numRef>
              <c:f>'Figur 2.1e'!$D$5:$D$40</c:f>
              <c:numCache>
                <c:formatCode>0.0</c:formatCode>
                <c:ptCount val="36"/>
                <c:pt idx="0">
                  <c:v>2.6937121375070001E-2</c:v>
                </c:pt>
                <c:pt idx="1">
                  <c:v>0.13607038185157999</c:v>
                </c:pt>
                <c:pt idx="2">
                  <c:v>0.16930238635226999</c:v>
                </c:pt>
                <c:pt idx="3">
                  <c:v>0.25415924868305001</c:v>
                </c:pt>
                <c:pt idx="4">
                  <c:v>0.17491878436235</c:v>
                </c:pt>
                <c:pt idx="5">
                  <c:v>0.32493207814415997</c:v>
                </c:pt>
                <c:pt idx="6">
                  <c:v>0.24112726860683001</c:v>
                </c:pt>
                <c:pt idx="7">
                  <c:v>6.3232756599059997E-2</c:v>
                </c:pt>
                <c:pt idx="8">
                  <c:v>0.25138751944762</c:v>
                </c:pt>
                <c:pt idx="9">
                  <c:v>0.20300861107112</c:v>
                </c:pt>
                <c:pt idx="10">
                  <c:v>3.8891125650490001E-2</c:v>
                </c:pt>
                <c:pt idx="11">
                  <c:v>2.9274252822369999E-2</c:v>
                </c:pt>
                <c:pt idx="12">
                  <c:v>0.11722899660426001</c:v>
                </c:pt>
                <c:pt idx="13">
                  <c:v>0.16331294239310001</c:v>
                </c:pt>
                <c:pt idx="14">
                  <c:v>7.9095380426379994E-2</c:v>
                </c:pt>
                <c:pt idx="15">
                  <c:v>0.25531880843950999</c:v>
                </c:pt>
                <c:pt idx="16">
                  <c:v>0.16743967664178999</c:v>
                </c:pt>
                <c:pt idx="17">
                  <c:v>0.33241453156202999</c:v>
                </c:pt>
                <c:pt idx="18">
                  <c:v>0.25114720460548001</c:v>
                </c:pt>
                <c:pt idx="19">
                  <c:v>0.26009508690976002</c:v>
                </c:pt>
                <c:pt idx="20">
                  <c:v>0.124099831493</c:v>
                </c:pt>
                <c:pt idx="21">
                  <c:v>0.28734100857847</c:v>
                </c:pt>
                <c:pt idx="22">
                  <c:v>9.3899241781270001E-2</c:v>
                </c:pt>
                <c:pt idx="23">
                  <c:v>0.24120500030120001</c:v>
                </c:pt>
                <c:pt idx="24">
                  <c:v>7.9287782236100002E-2</c:v>
                </c:pt>
                <c:pt idx="25">
                  <c:v>0.21874302566555001</c:v>
                </c:pt>
                <c:pt idx="26">
                  <c:v>0.14823151323688999</c:v>
                </c:pt>
                <c:pt idx="27">
                  <c:v>0.46333939128391999</c:v>
                </c:pt>
                <c:pt idx="28">
                  <c:v>0.24552807226969001</c:v>
                </c:pt>
                <c:pt idx="29">
                  <c:v>3.156691261241E-2</c:v>
                </c:pt>
                <c:pt idx="30">
                  <c:v>0.15014261662777001</c:v>
                </c:pt>
                <c:pt idx="31">
                  <c:v>0.29346628430130001</c:v>
                </c:pt>
                <c:pt idx="32">
                  <c:v>0.27540098434723997</c:v>
                </c:pt>
                <c:pt idx="33">
                  <c:v>0.28662992849993002</c:v>
                </c:pt>
                <c:pt idx="34">
                  <c:v>0.48172217615070001</c:v>
                </c:pt>
                <c:pt idx="35">
                  <c:v>6.1427781489240003E-2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2-48D1-9CC9-C6B8646FC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416895"/>
        <c:axId val="408513919"/>
      </c:barChart>
      <c:catAx>
        <c:axId val="509416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8513919"/>
        <c:crosses val="autoZero"/>
        <c:auto val="1"/>
        <c:lblAlgn val="ctr"/>
        <c:lblOffset val="100"/>
        <c:noMultiLvlLbl val="0"/>
      </c:catAx>
      <c:valAx>
        <c:axId val="408513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941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A3-444C-A82C-9990F2ABD71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A3-444C-A82C-9990F2ABD71E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A3-444C-A82C-9990F2ABD71E}"/>
              </c:ext>
            </c:extLst>
          </c:dPt>
          <c:cat>
            <c:strRef>
              <c:f>'Figur 2.1f'!$A$5:$A$40</c:f>
              <c:strCache>
                <c:ptCount val="36"/>
                <c:pt idx="0">
                  <c:v>Costa Rica</c:v>
                </c:pt>
                <c:pt idx="1">
                  <c:v>Latvia</c:v>
                </c:pt>
                <c:pt idx="2">
                  <c:v>Slovakia</c:v>
                </c:pt>
                <c:pt idx="3">
                  <c:v>Tyrkia</c:v>
                </c:pt>
                <c:pt idx="4">
                  <c:v>Hellas</c:v>
                </c:pt>
                <c:pt idx="5">
                  <c:v>Litauen</c:v>
                </c:pt>
                <c:pt idx="6">
                  <c:v>Polen</c:v>
                </c:pt>
                <c:pt idx="7">
                  <c:v>Spania</c:v>
                </c:pt>
                <c:pt idx="8">
                  <c:v>Ungarn</c:v>
                </c:pt>
                <c:pt idx="9">
                  <c:v>Portugal</c:v>
                </c:pt>
                <c:pt idx="10">
                  <c:v>Italia</c:v>
                </c:pt>
                <c:pt idx="11">
                  <c:v>New Zealand</c:v>
                </c:pt>
                <c:pt idx="12">
                  <c:v>Estland</c:v>
                </c:pt>
                <c:pt idx="13">
                  <c:v>Tsjekkia</c:v>
                </c:pt>
                <c:pt idx="14">
                  <c:v>Canada</c:v>
                </c:pt>
                <c:pt idx="15">
                  <c:v>Slovenia</c:v>
                </c:pt>
                <c:pt idx="16">
                  <c:v>EU27</c:v>
                </c:pt>
                <c:pt idx="17">
                  <c:v>Frankrike</c:v>
                </c:pt>
                <c:pt idx="18">
                  <c:v>Irland</c:v>
                </c:pt>
                <c:pt idx="19">
                  <c:v>OECD</c:v>
                </c:pt>
                <c:pt idx="20">
                  <c:v>Luxembourg</c:v>
                </c:pt>
                <c:pt idx="21">
                  <c:v>Japan</c:v>
                </c:pt>
                <c:pt idx="22">
                  <c:v>Storbritannia</c:v>
                </c:pt>
                <c:pt idx="23">
                  <c:v>Nederland</c:v>
                </c:pt>
                <c:pt idx="24">
                  <c:v>Norge</c:v>
                </c:pt>
                <c:pt idx="25">
                  <c:v>Island</c:v>
                </c:pt>
                <c:pt idx="26">
                  <c:v>Finland</c:v>
                </c:pt>
                <c:pt idx="27">
                  <c:v>Danmark</c:v>
                </c:pt>
                <c:pt idx="28">
                  <c:v>Tyskland</c:v>
                </c:pt>
                <c:pt idx="29">
                  <c:v>Østerrike</c:v>
                </c:pt>
                <c:pt idx="30">
                  <c:v>Belgia</c:v>
                </c:pt>
                <c:pt idx="31">
                  <c:v>Sverige</c:v>
                </c:pt>
                <c:pt idx="32">
                  <c:v>Korea</c:v>
                </c:pt>
                <c:pt idx="33">
                  <c:v>USA</c:v>
                </c:pt>
                <c:pt idx="34">
                  <c:v>Israel</c:v>
                </c:pt>
                <c:pt idx="35">
                  <c:v>Sveits</c:v>
                </c:pt>
              </c:strCache>
            </c:strRef>
          </c:cat>
          <c:val>
            <c:numRef>
              <c:f>'Figur 2.1f'!$B$5:$B$40</c:f>
              <c:numCache>
                <c:formatCode>#\ ##0_ ;\-#\ ##0\ </c:formatCode>
                <c:ptCount val="36"/>
                <c:pt idx="0">
                  <c:v>62.253638580486502</c:v>
                </c:pt>
                <c:pt idx="1">
                  <c:v>259.66303692854501</c:v>
                </c:pt>
                <c:pt idx="2">
                  <c:v>316.45393038802598</c:v>
                </c:pt>
                <c:pt idx="3">
                  <c:v>430.59167590802798</c:v>
                </c:pt>
                <c:pt idx="4">
                  <c:v>455.817559009825</c:v>
                </c:pt>
                <c:pt idx="5">
                  <c:v>485.16511063083402</c:v>
                </c:pt>
                <c:pt idx="6">
                  <c:v>541.60469637759297</c:v>
                </c:pt>
                <c:pt idx="7">
                  <c:v>582.21106994962895</c:v>
                </c:pt>
                <c:pt idx="8">
                  <c:v>603.92701875902696</c:v>
                </c:pt>
                <c:pt idx="9">
                  <c:v>618.00510317634303</c:v>
                </c:pt>
                <c:pt idx="10">
                  <c:v>678.78215085834495</c:v>
                </c:pt>
                <c:pt idx="11">
                  <c:v>704.42071777704405</c:v>
                </c:pt>
                <c:pt idx="12">
                  <c:v>762.27414692573495</c:v>
                </c:pt>
                <c:pt idx="13">
                  <c:v>894.47028398081602</c:v>
                </c:pt>
                <c:pt idx="14">
                  <c:v>899.95049815372204</c:v>
                </c:pt>
                <c:pt idx="15">
                  <c:v>937.19174113177598</c:v>
                </c:pt>
                <c:pt idx="16">
                  <c:v>1058.52962307642</c:v>
                </c:pt>
                <c:pt idx="17">
                  <c:v>1131.73032954978</c:v>
                </c:pt>
                <c:pt idx="18">
                  <c:v>1208.73032483511</c:v>
                </c:pt>
                <c:pt idx="19">
                  <c:v>1334.42511846356</c:v>
                </c:pt>
                <c:pt idx="20">
                  <c:v>1368.45797045273</c:v>
                </c:pt>
                <c:pt idx="21">
                  <c:v>1413.7426143584401</c:v>
                </c:pt>
                <c:pt idx="22">
                  <c:v>1448.11492182198</c:v>
                </c:pt>
                <c:pt idx="23">
                  <c:v>1463.1034987399801</c:v>
                </c:pt>
                <c:pt idx="24">
                  <c:v>1586.6525619418001</c:v>
                </c:pt>
                <c:pt idx="25">
                  <c:v>1632.7105575169201</c:v>
                </c:pt>
                <c:pt idx="26">
                  <c:v>1635.2182486854399</c:v>
                </c:pt>
                <c:pt idx="27">
                  <c:v>1825.7893922836199</c:v>
                </c:pt>
                <c:pt idx="28">
                  <c:v>1847.7358603057</c:v>
                </c:pt>
                <c:pt idx="29">
                  <c:v>1953.5115744232301</c:v>
                </c:pt>
                <c:pt idx="30">
                  <c:v>2018.2789039172801</c:v>
                </c:pt>
                <c:pt idx="31">
                  <c:v>2054.7910444272102</c:v>
                </c:pt>
                <c:pt idx="32">
                  <c:v>2311.0029695824701</c:v>
                </c:pt>
                <c:pt idx="33">
                  <c:v>2426.1934361388599</c:v>
                </c:pt>
                <c:pt idx="34">
                  <c:v>2447.86641174035</c:v>
                </c:pt>
                <c:pt idx="35">
                  <c:v>2551.9633917996598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A3-444C-A82C-9990F2AB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9106351"/>
        <c:axId val="502203663"/>
      </c:barChart>
      <c:catAx>
        <c:axId val="419106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2203663"/>
        <c:crosses val="autoZero"/>
        <c:auto val="1"/>
        <c:lblAlgn val="ctr"/>
        <c:lblOffset val="100"/>
        <c:noMultiLvlLbl val="0"/>
      </c:catAx>
      <c:valAx>
        <c:axId val="502203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910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2.1g'!$A$6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2.1g'!$B$6:$M$6</c:f>
              <c:numCache>
                <c:formatCode>#\ ##0_ ;\-#\ ##0\ </c:formatCode>
                <c:ptCount val="12"/>
                <c:pt idx="0">
                  <c:v>1337.5375587378401</c:v>
                </c:pt>
                <c:pt idx="1">
                  <c:v>1421.6835895222</c:v>
                </c:pt>
                <c:pt idx="2">
                  <c:v>1467.58067175578</c:v>
                </c:pt>
                <c:pt idx="3">
                  <c:v>1509.97709458859</c:v>
                </c:pt>
                <c:pt idx="4">
                  <c:v>1463.59192910655</c:v>
                </c:pt>
                <c:pt idx="5">
                  <c:v>1580.6467678100901</c:v>
                </c:pt>
                <c:pt idx="6">
                  <c:v>1637.652355402</c:v>
                </c:pt>
                <c:pt idx="7">
                  <c:v>1746.8984324119201</c:v>
                </c:pt>
                <c:pt idx="8">
                  <c:v>1777.48631065531</c:v>
                </c:pt>
                <c:pt idx="9">
                  <c:v>1910.7419917546399</c:v>
                </c:pt>
                <c:pt idx="10">
                  <c:v>1959.08266278426</c:v>
                </c:pt>
                <c:pt idx="11">
                  <c:v>2054.7910444272102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3-4680-8302-03BC2C191BF1}"/>
            </c:ext>
          </c:extLst>
        </c:ser>
        <c:ser>
          <c:idx val="1"/>
          <c:order val="1"/>
          <c:tx>
            <c:strRef>
              <c:f>'Figur 2.1g'!$A$7</c:f>
              <c:strCache>
                <c:ptCount val="1"/>
                <c:pt idx="0">
                  <c:v>Østerrrike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2.1g'!$B$7:$M$7</c:f>
              <c:numCache>
                <c:formatCode>#\ ##0_ ;\-#\ ##0\ </c:formatCode>
                <c:ptCount val="12"/>
                <c:pt idx="0">
                  <c:v>1145.48036046114</c:v>
                </c:pt>
                <c:pt idx="1">
                  <c:v>1186.7399684546499</c:v>
                </c:pt>
                <c:pt idx="2">
                  <c:v>1354.69294098826</c:v>
                </c:pt>
                <c:pt idx="3">
                  <c:v>1416.4897027839199</c:v>
                </c:pt>
                <c:pt idx="4">
                  <c:v>1505.5493600295999</c:v>
                </c:pt>
                <c:pt idx="5">
                  <c:v>1523.07814603465</c:v>
                </c:pt>
                <c:pt idx="6">
                  <c:v>1641.3322271085001</c:v>
                </c:pt>
                <c:pt idx="7">
                  <c:v>1656.30178520814</c:v>
                </c:pt>
                <c:pt idx="8">
                  <c:v>1760.98317178195</c:v>
                </c:pt>
                <c:pt idx="9">
                  <c:v>1870.70123253564</c:v>
                </c:pt>
                <c:pt idx="10">
                  <c:v>1833.1328033490599</c:v>
                </c:pt>
                <c:pt idx="11">
                  <c:v>1953.5115744232301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3-4680-8302-03BC2C191BF1}"/>
            </c:ext>
          </c:extLst>
        </c:ser>
        <c:ser>
          <c:idx val="2"/>
          <c:order val="2"/>
          <c:tx>
            <c:strRef>
              <c:f>'Figur 2.1g'!$A$8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2.1g'!$B$8:$M$8</c:f>
              <c:numCache>
                <c:formatCode>#\ ##0_ ;\-#\ ##0\ </c:formatCode>
                <c:ptCount val="12"/>
                <c:pt idx="0">
                  <c:v>1254.51791352746</c:v>
                </c:pt>
                <c:pt idx="1">
                  <c:v>1307.6590693265</c:v>
                </c:pt>
                <c:pt idx="2">
                  <c:v>1335.85358003585</c:v>
                </c:pt>
                <c:pt idx="3">
                  <c:v>1388.4903920832801</c:v>
                </c:pt>
                <c:pt idx="4">
                  <c:v>1396.0103882032699</c:v>
                </c:pt>
                <c:pt idx="5">
                  <c:v>1498.7098051528999</c:v>
                </c:pt>
                <c:pt idx="6">
                  <c:v>1607.25344956406</c:v>
                </c:pt>
                <c:pt idx="7">
                  <c:v>1622.63358027559</c:v>
                </c:pt>
                <c:pt idx="8">
                  <c:v>1704.85385455848</c:v>
                </c:pt>
                <c:pt idx="9">
                  <c:v>1734.7557716423801</c:v>
                </c:pt>
                <c:pt idx="10">
                  <c:v>1806.38018547512</c:v>
                </c:pt>
                <c:pt idx="11">
                  <c:v>1825.7893922836199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3-4680-8302-03BC2C191BF1}"/>
            </c:ext>
          </c:extLst>
        </c:ser>
        <c:ser>
          <c:idx val="3"/>
          <c:order val="3"/>
          <c:tx>
            <c:strRef>
              <c:f>'Figur 2.1g'!$A$9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2.1g'!$B$9:$M$9</c:f>
              <c:numCache>
                <c:formatCode>#\ ##0_ ;\-#\ ##0\ </c:formatCode>
                <c:ptCount val="12"/>
                <c:pt idx="0">
                  <c:v>1443.37533751247</c:v>
                </c:pt>
                <c:pt idx="1">
                  <c:v>1480.38999943722</c:v>
                </c:pt>
                <c:pt idx="2">
                  <c:v>1388.9919081778701</c:v>
                </c:pt>
                <c:pt idx="3">
                  <c:v>1357.38771826005</c:v>
                </c:pt>
                <c:pt idx="4">
                  <c:v>1314.08040777304</c:v>
                </c:pt>
                <c:pt idx="5">
                  <c:v>1220.3033434666099</c:v>
                </c:pt>
                <c:pt idx="6">
                  <c:v>1224.2033799116</c:v>
                </c:pt>
                <c:pt idx="7">
                  <c:v>1297.6557458909799</c:v>
                </c:pt>
                <c:pt idx="8">
                  <c:v>1366.97941716319</c:v>
                </c:pt>
                <c:pt idx="9">
                  <c:v>1450.5251885351399</c:v>
                </c:pt>
                <c:pt idx="10">
                  <c:v>1523.0382887967201</c:v>
                </c:pt>
                <c:pt idx="11">
                  <c:v>1635.2182486854399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03-4680-8302-03BC2C191BF1}"/>
            </c:ext>
          </c:extLst>
        </c:ser>
        <c:ser>
          <c:idx val="4"/>
          <c:order val="4"/>
          <c:tx>
            <c:strRef>
              <c:f>'Figur 2.1g'!$A$10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2.1g'!$B$10:$M$10</c:f>
              <c:numCache>
                <c:formatCode>#\ ##0_ ;\-#\ ##0\ </c:formatCode>
                <c:ptCount val="12"/>
                <c:pt idx="0">
                  <c:v>955.66782449635696</c:v>
                </c:pt>
                <c:pt idx="1">
                  <c:v>1010.08318672568</c:v>
                </c:pt>
                <c:pt idx="2">
                  <c:v>1059.2270335454</c:v>
                </c:pt>
                <c:pt idx="3">
                  <c:v>1106.3702912163201</c:v>
                </c:pt>
                <c:pt idx="4">
                  <c:v>1130.1513994822401</c:v>
                </c:pt>
                <c:pt idx="5">
                  <c:v>1167.9821863786501</c:v>
                </c:pt>
                <c:pt idx="6">
                  <c:v>1204.7458229686999</c:v>
                </c:pt>
                <c:pt idx="7">
                  <c:v>1344.53637742365</c:v>
                </c:pt>
                <c:pt idx="8">
                  <c:v>1429.51896044867</c:v>
                </c:pt>
                <c:pt idx="9">
                  <c:v>1493.3813888902</c:v>
                </c:pt>
                <c:pt idx="10">
                  <c:v>1461.88634294741</c:v>
                </c:pt>
                <c:pt idx="11">
                  <c:v>1586.6525619418001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03-4680-8302-03BC2C191BF1}"/>
            </c:ext>
          </c:extLst>
        </c:ser>
        <c:ser>
          <c:idx val="5"/>
          <c:order val="5"/>
          <c:tx>
            <c:strRef>
              <c:f>'Figur 2.1g'!$A$11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2.1g'!$B$11:$M$11</c:f>
              <c:numCache>
                <c:formatCode>#\ ##0_ ;\-#\ ##0\ </c:formatCode>
                <c:ptCount val="12"/>
                <c:pt idx="0">
                  <c:v>767.544897372072</c:v>
                </c:pt>
                <c:pt idx="1">
                  <c:v>876.67813653989299</c:v>
                </c:pt>
                <c:pt idx="2">
                  <c:v>905.86031782747204</c:v>
                </c:pt>
                <c:pt idx="3">
                  <c:v>1061.70562584912</c:v>
                </c:pt>
                <c:pt idx="4">
                  <c:v>1069.9848069352299</c:v>
                </c:pt>
                <c:pt idx="5">
                  <c:v>1079.2192677160399</c:v>
                </c:pt>
                <c:pt idx="6">
                  <c:v>1124.6469891919</c:v>
                </c:pt>
                <c:pt idx="7">
                  <c:v>1200.16305578781</c:v>
                </c:pt>
                <c:pt idx="8">
                  <c:v>1236.7671120559301</c:v>
                </c:pt>
                <c:pt idx="9">
                  <c:v>1315.1558057306299</c:v>
                </c:pt>
                <c:pt idx="10">
                  <c:v>1388.94266097525</c:v>
                </c:pt>
                <c:pt idx="11">
                  <c:v>1463.1034987399801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03-4680-8302-03BC2C191BF1}"/>
            </c:ext>
          </c:extLst>
        </c:ser>
        <c:ser>
          <c:idx val="6"/>
          <c:order val="6"/>
          <c:tx>
            <c:strRef>
              <c:f>'Figur 2.1g'!$A$12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2.1g'!$B$12:$M$12</c:f>
              <c:numCache>
                <c:formatCode>#\ ##0_ ;\-#\ ##0\ </c:formatCode>
                <c:ptCount val="12"/>
                <c:pt idx="0">
                  <c:v>790.49739615452597</c:v>
                </c:pt>
                <c:pt idx="1">
                  <c:v>831.72773175247005</c:v>
                </c:pt>
                <c:pt idx="2">
                  <c:v>852.89837606710103</c:v>
                </c:pt>
                <c:pt idx="3">
                  <c:v>894.36785158107898</c:v>
                </c:pt>
                <c:pt idx="4">
                  <c:v>929.85583137646597</c:v>
                </c:pt>
                <c:pt idx="5">
                  <c:v>961.74367664571901</c:v>
                </c:pt>
                <c:pt idx="6">
                  <c:v>996.73185694595304</c:v>
                </c:pt>
                <c:pt idx="7">
                  <c:v>1052.9228589143199</c:v>
                </c:pt>
                <c:pt idx="8">
                  <c:v>1128.2752105167001</c:v>
                </c:pt>
                <c:pt idx="9">
                  <c:v>1199.40468579451</c:v>
                </c:pt>
                <c:pt idx="10">
                  <c:v>1243.80012229678</c:v>
                </c:pt>
                <c:pt idx="11">
                  <c:v>1334.42511846356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03-4680-8302-03BC2C191BF1}"/>
            </c:ext>
          </c:extLst>
        </c:ser>
        <c:ser>
          <c:idx val="7"/>
          <c:order val="7"/>
          <c:tx>
            <c:strRef>
              <c:f>'Figur 2.1g'!$A$13</c:f>
              <c:strCache>
                <c:ptCount val="1"/>
                <c:pt idx="0">
                  <c:v>EU27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'Figur 2.1g'!$B$5:$M$5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 2.1g'!$B$13:$M$13</c:f>
              <c:numCache>
                <c:formatCode>#\ ##0_ ;\-#\ ##0\ </c:formatCode>
                <c:ptCount val="12"/>
                <c:pt idx="0">
                  <c:v>612.69105971540705</c:v>
                </c:pt>
                <c:pt idx="1">
                  <c:v>656.03961419597795</c:v>
                </c:pt>
                <c:pt idx="2">
                  <c:v>683.85053646808103</c:v>
                </c:pt>
                <c:pt idx="3">
                  <c:v>712.95678712493395</c:v>
                </c:pt>
                <c:pt idx="4">
                  <c:v>742.41320538294099</c:v>
                </c:pt>
                <c:pt idx="5">
                  <c:v>766.63916742743902</c:v>
                </c:pt>
                <c:pt idx="6">
                  <c:v>808.85721639789904</c:v>
                </c:pt>
                <c:pt idx="7">
                  <c:v>867.01869120319896</c:v>
                </c:pt>
                <c:pt idx="8">
                  <c:v>926.23643500569699</c:v>
                </c:pt>
                <c:pt idx="9">
                  <c:v>1000.43053550556</c:v>
                </c:pt>
                <c:pt idx="10">
                  <c:v>1001.5688816860099</c:v>
                </c:pt>
                <c:pt idx="11">
                  <c:v>1058.52962307642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03-4680-8302-03BC2C19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14927"/>
        <c:axId val="1353408575"/>
      </c:lineChart>
      <c:catAx>
        <c:axId val="55581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3408575"/>
        <c:crosses val="autoZero"/>
        <c:auto val="1"/>
        <c:lblAlgn val="ctr"/>
        <c:lblOffset val="100"/>
        <c:noMultiLvlLbl val="0"/>
      </c:catAx>
      <c:valAx>
        <c:axId val="135340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581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2.1h'!$B$4</c:f>
              <c:strCache>
                <c:ptCount val="1"/>
                <c:pt idx="0">
                  <c:v>Foretakssektoren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2.1h'!$A$5:$A$12</c:f>
              <c:strCache>
                <c:ptCount val="8"/>
                <c:pt idx="0">
                  <c:v>Norge</c:v>
                </c:pt>
                <c:pt idx="1">
                  <c:v>Østerrike</c:v>
                </c:pt>
                <c:pt idx="2">
                  <c:v>Nederland</c:v>
                </c:pt>
                <c:pt idx="3">
                  <c:v>EU27</c:v>
                </c:pt>
                <c:pt idx="4">
                  <c:v>Finland</c:v>
                </c:pt>
                <c:pt idx="5">
                  <c:v>Danmark (2019)</c:v>
                </c:pt>
                <c:pt idx="6">
                  <c:v>Sverige</c:v>
                </c:pt>
                <c:pt idx="7">
                  <c:v>OECD</c:v>
                </c:pt>
              </c:strCache>
            </c:strRef>
          </c:cat>
          <c:val>
            <c:numRef>
              <c:f>'Figur 2.1h'!$B$5:$B$12</c:f>
              <c:numCache>
                <c:formatCode>#\ ##0_ ;\-#\ ##0\ </c:formatCode>
                <c:ptCount val="8"/>
                <c:pt idx="0">
                  <c:v>43.449127691373299</c:v>
                </c:pt>
                <c:pt idx="1">
                  <c:v>52.960423618363002</c:v>
                </c:pt>
                <c:pt idx="2">
                  <c:v>56.524422019685403</c:v>
                </c:pt>
                <c:pt idx="3">
                  <c:v>57.011410906209697</c:v>
                </c:pt>
                <c:pt idx="4">
                  <c:v>58.084313385217101</c:v>
                </c:pt>
                <c:pt idx="5">
                  <c:v>59.245649413697798</c:v>
                </c:pt>
                <c:pt idx="6">
                  <c:v>60.653372696371797</c:v>
                </c:pt>
                <c:pt idx="7">
                  <c:v>64.595538019947497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8-43DA-BCE3-27B1F95DC31A}"/>
            </c:ext>
          </c:extLst>
        </c:ser>
        <c:ser>
          <c:idx val="1"/>
          <c:order val="1"/>
          <c:tx>
            <c:strRef>
              <c:f>'Figur 2.1h'!$C$4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2.1h'!$A$5:$A$12</c:f>
              <c:strCache>
                <c:ptCount val="8"/>
                <c:pt idx="0">
                  <c:v>Norge</c:v>
                </c:pt>
                <c:pt idx="1">
                  <c:v>Østerrike</c:v>
                </c:pt>
                <c:pt idx="2">
                  <c:v>Nederland</c:v>
                </c:pt>
                <c:pt idx="3">
                  <c:v>EU27</c:v>
                </c:pt>
                <c:pt idx="4">
                  <c:v>Finland</c:v>
                </c:pt>
                <c:pt idx="5">
                  <c:v>Danmark (2019)</c:v>
                </c:pt>
                <c:pt idx="6">
                  <c:v>Sverige</c:v>
                </c:pt>
                <c:pt idx="7">
                  <c:v>OECD</c:v>
                </c:pt>
              </c:strCache>
            </c:strRef>
          </c:cat>
          <c:val>
            <c:numRef>
              <c:f>'Figur 2.1h'!$C$5:$C$12</c:f>
              <c:numCache>
                <c:formatCode>#\ ##0_ ;\-#\ ##0\ </c:formatCode>
                <c:ptCount val="8"/>
                <c:pt idx="0">
                  <c:v>46.553824640031998</c:v>
                </c:pt>
                <c:pt idx="1">
                  <c:v>28.464210283642501</c:v>
                </c:pt>
                <c:pt idx="2">
                  <c:v>30.6752203785611</c:v>
                </c:pt>
                <c:pt idx="3">
                  <c:v>30.7500395539872</c:v>
                </c:pt>
                <c:pt idx="4">
                  <c:v>25.576096968402499</c:v>
                </c:pt>
                <c:pt idx="5">
                  <c:v>28.6533721711853</c:v>
                </c:pt>
                <c:pt idx="6">
                  <c:v>23.2548743604953</c:v>
                </c:pt>
                <c:pt idx="7">
                  <c:v>23.2814413361649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8-43DA-BCE3-27B1F95DC31A}"/>
            </c:ext>
          </c:extLst>
        </c:ser>
        <c:ser>
          <c:idx val="2"/>
          <c:order val="2"/>
          <c:tx>
            <c:strRef>
              <c:f>'Figur 2.1h'!$D$4</c:f>
              <c:strCache>
                <c:ptCount val="1"/>
                <c:pt idx="0">
                  <c:v>UoH-sektor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2.1h'!$A$5:$A$12</c:f>
              <c:strCache>
                <c:ptCount val="8"/>
                <c:pt idx="0">
                  <c:v>Norge</c:v>
                </c:pt>
                <c:pt idx="1">
                  <c:v>Østerrike</c:v>
                </c:pt>
                <c:pt idx="2">
                  <c:v>Nederland</c:v>
                </c:pt>
                <c:pt idx="3">
                  <c:v>EU27</c:v>
                </c:pt>
                <c:pt idx="4">
                  <c:v>Finland</c:v>
                </c:pt>
                <c:pt idx="5">
                  <c:v>Danmark (2019)</c:v>
                </c:pt>
                <c:pt idx="6">
                  <c:v>Sverige</c:v>
                </c:pt>
                <c:pt idx="7">
                  <c:v>OECD</c:v>
                </c:pt>
              </c:strCache>
            </c:strRef>
          </c:cat>
          <c:val>
            <c:numRef>
              <c:f>'Figur 2.1h'!$D$5:$D$12</c:f>
              <c:numCache>
                <c:formatCode>#\ ##0_ ;\-#\ ##0\ </c:formatCode>
                <c:ptCount val="8"/>
                <c:pt idx="0">
                  <c:v>1.92353672220801</c:v>
                </c:pt>
                <c:pt idx="1">
                  <c:v>1.3486533465794699</c:v>
                </c:pt>
                <c:pt idx="2">
                  <c:v>2.4703338937779198</c:v>
                </c:pt>
                <c:pt idx="3">
                  <c:v>2.353217663004</c:v>
                </c:pt>
                <c:pt idx="4">
                  <c:v>2.3240912549558801</c:v>
                </c:pt>
                <c:pt idx="5">
                  <c:v>6.4590335349914101</c:v>
                </c:pt>
                <c:pt idx="6">
                  <c:v>4.1368290131237204</c:v>
                </c:pt>
                <c:pt idx="7">
                  <c:v>5.0084806390800098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8-43DA-BCE3-27B1F95DC31A}"/>
            </c:ext>
          </c:extLst>
        </c:ser>
        <c:ser>
          <c:idx val="3"/>
          <c:order val="3"/>
          <c:tx>
            <c:strRef>
              <c:f>'Figur 2.1h'!$E$4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2.1h'!$A$5:$A$12</c:f>
              <c:strCache>
                <c:ptCount val="8"/>
                <c:pt idx="0">
                  <c:v>Norge</c:v>
                </c:pt>
                <c:pt idx="1">
                  <c:v>Østerrike</c:v>
                </c:pt>
                <c:pt idx="2">
                  <c:v>Nederland</c:v>
                </c:pt>
                <c:pt idx="3">
                  <c:v>EU27</c:v>
                </c:pt>
                <c:pt idx="4">
                  <c:v>Finland</c:v>
                </c:pt>
                <c:pt idx="5">
                  <c:v>Danmark (2019)</c:v>
                </c:pt>
                <c:pt idx="6">
                  <c:v>Sverige</c:v>
                </c:pt>
                <c:pt idx="7">
                  <c:v>OECD</c:v>
                </c:pt>
              </c:strCache>
            </c:strRef>
          </c:cat>
          <c:val>
            <c:numRef>
              <c:f>'Figur 2.1h'!$E$5:$E$12</c:f>
              <c:numCache>
                <c:formatCode>#\ ##0_ ;\-#\ ##0\ </c:formatCode>
                <c:ptCount val="8"/>
                <c:pt idx="0">
                  <c:v>8.0735109451614395</c:v>
                </c:pt>
                <c:pt idx="1">
                  <c:v>17.2267127514151</c:v>
                </c:pt>
                <c:pt idx="2">
                  <c:v>10.330023707975601</c:v>
                </c:pt>
                <c:pt idx="3">
                  <c:v>9.8767820682065501</c:v>
                </c:pt>
                <c:pt idx="4">
                  <c:v>14.015498391424501</c:v>
                </c:pt>
                <c:pt idx="5">
                  <c:v>5.6434386436627104</c:v>
                </c:pt>
                <c:pt idx="6">
                  <c:v>11.712274339079</c:v>
                </c:pt>
                <c:pt idx="7">
                  <c:v>7.1122173938123501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F8-43DA-BCE3-27B1F95D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225119"/>
        <c:axId val="1921021135"/>
      </c:barChart>
      <c:catAx>
        <c:axId val="670225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1021135"/>
        <c:crosses val="autoZero"/>
        <c:auto val="1"/>
        <c:lblAlgn val="ctr"/>
        <c:lblOffset val="100"/>
        <c:noMultiLvlLbl val="0"/>
      </c:catAx>
      <c:valAx>
        <c:axId val="192102113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7022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20330752439268"/>
          <c:y val="2.7274134729539958E-2"/>
          <c:w val="0.76461088946969202"/>
          <c:h val="0.88773364825815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2.1i'!$B$5</c:f>
              <c:strCache>
                <c:ptCount val="1"/>
                <c:pt idx="0">
                  <c:v>Norge (2018)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2.1i'!$B$6:$B$22</c:f>
              <c:numCache>
                <c:formatCode>General</c:formatCode>
                <c:ptCount val="17"/>
                <c:pt idx="0">
                  <c:v>1.8</c:v>
                </c:pt>
                <c:pt idx="1">
                  <c:v>0.36</c:v>
                </c:pt>
                <c:pt idx="2">
                  <c:v>0.31</c:v>
                </c:pt>
                <c:pt idx="3">
                  <c:v>3.08</c:v>
                </c:pt>
                <c:pt idx="4">
                  <c:v>2.27</c:v>
                </c:pt>
                <c:pt idx="5">
                  <c:v>2.79</c:v>
                </c:pt>
                <c:pt idx="6">
                  <c:v>8.41</c:v>
                </c:pt>
                <c:pt idx="7">
                  <c:v>3.32</c:v>
                </c:pt>
                <c:pt idx="8">
                  <c:v>7.81</c:v>
                </c:pt>
                <c:pt idx="9">
                  <c:v>2.96</c:v>
                </c:pt>
                <c:pt idx="10">
                  <c:v>7.33</c:v>
                </c:pt>
                <c:pt idx="11">
                  <c:v>8.83</c:v>
                </c:pt>
                <c:pt idx="12">
                  <c:v>10.7</c:v>
                </c:pt>
                <c:pt idx="13">
                  <c:v>23.47</c:v>
                </c:pt>
                <c:pt idx="14">
                  <c:v>38.950000000000003</c:v>
                </c:pt>
                <c:pt idx="15">
                  <c:v>5.2</c:v>
                </c:pt>
                <c:pt idx="16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6-4EEB-97FD-80B2C35A4B74}"/>
            </c:ext>
          </c:extLst>
        </c:ser>
        <c:ser>
          <c:idx val="1"/>
          <c:order val="1"/>
          <c:tx>
            <c:strRef>
              <c:f>'Figur 2.1i'!$C$5</c:f>
              <c:strCache>
                <c:ptCount val="1"/>
                <c:pt idx="0">
                  <c:v>Sverige (2019)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2.1i'!$C$6:$C$22</c:f>
              <c:numCache>
                <c:formatCode>0.00</c:formatCode>
                <c:ptCount val="17"/>
                <c:pt idx="0">
                  <c:v>0.31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2.35</c:v>
                </c:pt>
                <c:pt idx="5">
                  <c:v>0.75</c:v>
                </c:pt>
                <c:pt idx="6">
                  <c:v>2.27</c:v>
                </c:pt>
                <c:pt idx="7">
                  <c:v>6.54</c:v>
                </c:pt>
                <c:pt idx="8">
                  <c:v>4.41</c:v>
                </c:pt>
                <c:pt idx="9">
                  <c:v>1.68</c:v>
                </c:pt>
                <c:pt idx="10">
                  <c:v>14.83</c:v>
                </c:pt>
                <c:pt idx="11">
                  <c:v>9.77</c:v>
                </c:pt>
                <c:pt idx="12">
                  <c:v>0</c:v>
                </c:pt>
                <c:pt idx="13">
                  <c:v>9.85</c:v>
                </c:pt>
                <c:pt idx="14">
                  <c:v>0</c:v>
                </c:pt>
                <c:pt idx="15">
                  <c:v>9.76</c:v>
                </c:pt>
                <c:pt idx="16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6-4EEB-97FD-80B2C35A4B74}"/>
            </c:ext>
          </c:extLst>
        </c:ser>
        <c:ser>
          <c:idx val="2"/>
          <c:order val="2"/>
          <c:tx>
            <c:strRef>
              <c:f>'Figur 2.1i'!$D$5</c:f>
              <c:strCache>
                <c:ptCount val="1"/>
                <c:pt idx="0">
                  <c:v>Danmark (2018)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2.1i'!$D$6:$D$22</c:f>
              <c:numCache>
                <c:formatCode>0.00</c:formatCode>
                <c:ptCount val="17"/>
                <c:pt idx="0">
                  <c:v>0.95</c:v>
                </c:pt>
                <c:pt idx="1">
                  <c:v>0.88</c:v>
                </c:pt>
                <c:pt idx="2">
                  <c:v>0.2</c:v>
                </c:pt>
                <c:pt idx="3">
                  <c:v>0.62</c:v>
                </c:pt>
                <c:pt idx="4">
                  <c:v>0.34</c:v>
                </c:pt>
                <c:pt idx="5">
                  <c:v>1.82</c:v>
                </c:pt>
                <c:pt idx="6">
                  <c:v>1.25</c:v>
                </c:pt>
                <c:pt idx="7">
                  <c:v>0.92</c:v>
                </c:pt>
                <c:pt idx="8">
                  <c:v>3.85</c:v>
                </c:pt>
                <c:pt idx="9">
                  <c:v>1.74</c:v>
                </c:pt>
                <c:pt idx="10">
                  <c:v>7.46</c:v>
                </c:pt>
                <c:pt idx="11">
                  <c:v>9.4700000000000006</c:v>
                </c:pt>
                <c:pt idx="12">
                  <c:v>6.97</c:v>
                </c:pt>
                <c:pt idx="13">
                  <c:v>20.22</c:v>
                </c:pt>
                <c:pt idx="14">
                  <c:v>21.01</c:v>
                </c:pt>
                <c:pt idx="15">
                  <c:v>7.64</c:v>
                </c:pt>
                <c:pt idx="16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6-4EEB-97FD-80B2C35A4B74}"/>
            </c:ext>
          </c:extLst>
        </c:ser>
        <c:ser>
          <c:idx val="3"/>
          <c:order val="3"/>
          <c:tx>
            <c:strRef>
              <c:f>'Figur 2.1i'!$E$5</c:f>
              <c:strCache>
                <c:ptCount val="1"/>
                <c:pt idx="0">
                  <c:v>Finland (2018)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2.1i'!$E$6:$E$22</c:f>
              <c:numCache>
                <c:formatCode>#\ ##0.0</c:formatCode>
                <c:ptCount val="17"/>
                <c:pt idx="0">
                  <c:v>0.08</c:v>
                </c:pt>
                <c:pt idx="1">
                  <c:v>0.5</c:v>
                </c:pt>
                <c:pt idx="2">
                  <c:v>1.81</c:v>
                </c:pt>
                <c:pt idx="3">
                  <c:v>1.0900000000000001</c:v>
                </c:pt>
                <c:pt idx="4">
                  <c:v>2.06</c:v>
                </c:pt>
                <c:pt idx="5">
                  <c:v>2.08</c:v>
                </c:pt>
                <c:pt idx="6">
                  <c:v>2.95</c:v>
                </c:pt>
                <c:pt idx="7">
                  <c:v>1.75</c:v>
                </c:pt>
                <c:pt idx="8">
                  <c:v>4.3</c:v>
                </c:pt>
                <c:pt idx="9">
                  <c:v>2.21</c:v>
                </c:pt>
                <c:pt idx="10">
                  <c:v>12.97</c:v>
                </c:pt>
                <c:pt idx="11">
                  <c:v>9.16</c:v>
                </c:pt>
                <c:pt idx="12">
                  <c:v>8.66</c:v>
                </c:pt>
                <c:pt idx="13">
                  <c:v>31.77</c:v>
                </c:pt>
                <c:pt idx="14">
                  <c:v>19.989999999999998</c:v>
                </c:pt>
                <c:pt idx="15">
                  <c:v>7.59</c:v>
                </c:pt>
                <c:pt idx="1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6-4EEB-97FD-80B2C35A4B74}"/>
            </c:ext>
          </c:extLst>
        </c:ser>
        <c:ser>
          <c:idx val="4"/>
          <c:order val="4"/>
          <c:tx>
            <c:strRef>
              <c:f>'Figur 2.1i'!$F$5</c:f>
              <c:strCache>
                <c:ptCount val="1"/>
                <c:pt idx="0">
                  <c:v>Nederland (2017)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2.1i'!$F$6:$F$22</c:f>
              <c:numCache>
                <c:formatCode>0.00</c:formatCode>
                <c:ptCount val="17"/>
                <c:pt idx="0">
                  <c:v>1.94</c:v>
                </c:pt>
                <c:pt idx="1">
                  <c:v>0.59</c:v>
                </c:pt>
                <c:pt idx="2">
                  <c:v>0.13</c:v>
                </c:pt>
                <c:pt idx="3">
                  <c:v>0.66</c:v>
                </c:pt>
                <c:pt idx="4">
                  <c:v>1.1399999999999999</c:v>
                </c:pt>
                <c:pt idx="5">
                  <c:v>2.0699999999999998</c:v>
                </c:pt>
                <c:pt idx="6">
                  <c:v>0.42</c:v>
                </c:pt>
                <c:pt idx="7">
                  <c:v>4.3499999999999996</c:v>
                </c:pt>
                <c:pt idx="8">
                  <c:v>1.25</c:v>
                </c:pt>
                <c:pt idx="9">
                  <c:v>0.88</c:v>
                </c:pt>
                <c:pt idx="10">
                  <c:v>17.46</c:v>
                </c:pt>
                <c:pt idx="11">
                  <c:v>13.37</c:v>
                </c:pt>
                <c:pt idx="12">
                  <c:v>4.79</c:v>
                </c:pt>
                <c:pt idx="13">
                  <c:v>16.920000000000002</c:v>
                </c:pt>
                <c:pt idx="14">
                  <c:v>35.39</c:v>
                </c:pt>
                <c:pt idx="15">
                  <c:v>5.89</c:v>
                </c:pt>
                <c:pt idx="16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6-4EEB-97FD-80B2C35A4B74}"/>
            </c:ext>
          </c:extLst>
        </c:ser>
        <c:ser>
          <c:idx val="5"/>
          <c:order val="5"/>
          <c:tx>
            <c:strRef>
              <c:f>'Figur 2.1i'!$G$5</c:f>
              <c:strCache>
                <c:ptCount val="1"/>
                <c:pt idx="0">
                  <c:v>Østerrike (2018)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2.1i'!$A$6:$A$22</c:f>
              <c:strCache>
                <c:ptCount val="17"/>
                <c:pt idx="0">
                  <c:v>Jordbruk, skogbruk og fiske</c:v>
                </c:pt>
                <c:pt idx="1">
                  <c:v>Varehandel</c:v>
                </c:pt>
                <c:pt idx="2">
                  <c:v>Bergverksdrift</c:v>
                </c:pt>
                <c:pt idx="3">
                  <c:v>Telekommunikasjon</c:v>
                </c:pt>
                <c:pt idx="4">
                  <c:v>Tre- og papirvareindustri</c:v>
                </c:pt>
                <c:pt idx="5">
                  <c:v>Næringsmiddelindustri</c:v>
                </c:pt>
                <c:pt idx="6">
                  <c:v>Forlagsvirksomhet</c:v>
                </c:pt>
                <c:pt idx="7">
                  <c:v>Metallindustri</c:v>
                </c:pt>
                <c:pt idx="8">
                  <c:v>Møbel- og annen industri</c:v>
                </c:pt>
                <c:pt idx="9">
                  <c:v>Faglig og teknisk tjenesteyting (ekskl. FoU)</c:v>
                </c:pt>
                <c:pt idx="10">
                  <c:v>Elektroteknisk industri</c:v>
                </c:pt>
                <c:pt idx="11">
                  <c:v>Maskinindustri</c:v>
                </c:pt>
                <c:pt idx="12">
                  <c:v>IKT- og informasjonstjenester</c:v>
                </c:pt>
                <c:pt idx="13">
                  <c:v>Data- og elektronisk industri</c:v>
                </c:pt>
                <c:pt idx="14">
                  <c:v>Forskning og utviklingsarbeid</c:v>
                </c:pt>
                <c:pt idx="15">
                  <c:v>Industri totalt</c:v>
                </c:pt>
                <c:pt idx="16">
                  <c:v>Totalt foretakssektoren</c:v>
                </c:pt>
              </c:strCache>
            </c:strRef>
          </c:cat>
          <c:val>
            <c:numRef>
              <c:f>'Figur 2.1i'!$G$6:$G$22</c:f>
              <c:numCache>
                <c:formatCode>0.00</c:formatCode>
                <c:ptCount val="17"/>
                <c:pt idx="0">
                  <c:v>0.26</c:v>
                </c:pt>
                <c:pt idx="1">
                  <c:v>0.98</c:v>
                </c:pt>
                <c:pt idx="2">
                  <c:v>0.94</c:v>
                </c:pt>
                <c:pt idx="3">
                  <c:v>1.29</c:v>
                </c:pt>
                <c:pt idx="4">
                  <c:v>0.99</c:v>
                </c:pt>
                <c:pt idx="5">
                  <c:v>0.73</c:v>
                </c:pt>
                <c:pt idx="6">
                  <c:v>1.96</c:v>
                </c:pt>
                <c:pt idx="7">
                  <c:v>5.15</c:v>
                </c:pt>
                <c:pt idx="8">
                  <c:v>4.7</c:v>
                </c:pt>
                <c:pt idx="9">
                  <c:v>3.99</c:v>
                </c:pt>
                <c:pt idx="10">
                  <c:v>15.65</c:v>
                </c:pt>
                <c:pt idx="11">
                  <c:v>12.32</c:v>
                </c:pt>
                <c:pt idx="12">
                  <c:v>7.25</c:v>
                </c:pt>
                <c:pt idx="13">
                  <c:v>23.65</c:v>
                </c:pt>
                <c:pt idx="14">
                  <c:v>64.78</c:v>
                </c:pt>
                <c:pt idx="15">
                  <c:v>8.44</c:v>
                </c:pt>
                <c:pt idx="16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6-4EEB-97FD-80B2C35A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4325471"/>
        <c:axId val="1664108463"/>
      </c:barChart>
      <c:catAx>
        <c:axId val="17143254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4108463"/>
        <c:crosses val="autoZero"/>
        <c:auto val="1"/>
        <c:lblAlgn val="ctr"/>
        <c:lblOffset val="100"/>
        <c:noMultiLvlLbl val="0"/>
      </c:catAx>
      <c:valAx>
        <c:axId val="166410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63934799820409949"/>
              <c:y val="0.9601297834917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14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47599307337801"/>
          <c:y val="0.33494330298285629"/>
          <c:w val="0.21422898473670199"/>
          <c:h val="0.31261799047169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528637</xdr:colOff>
      <xdr:row>10</xdr:row>
      <xdr:rowOff>166686</xdr:rowOff>
    </xdr:from>
    <xdr:to>
      <xdr:col>12</xdr:col>
      <xdr:colOff>142875</xdr:colOff>
      <xdr:row>26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8A20FF-6CF4-44A3-950D-13682E84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632460</xdr:colOff>
      <xdr:row>11</xdr:row>
      <xdr:rowOff>151447</xdr:rowOff>
    </xdr:from>
    <xdr:to>
      <xdr:col>7</xdr:col>
      <xdr:colOff>626745</xdr:colOff>
      <xdr:row>26</xdr:row>
      <xdr:rowOff>37147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7B1F1B-E32A-4A20-B9E3-D484BB2DA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142876</xdr:rowOff>
    </xdr:from>
    <xdr:to>
      <xdr:col>13</xdr:col>
      <xdr:colOff>152400</xdr:colOff>
      <xdr:row>40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6A88E9-D246-4653-8FF0-A9E384849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7</xdr:row>
      <xdr:rowOff>9524</xdr:rowOff>
    </xdr:from>
    <xdr:to>
      <xdr:col>11</xdr:col>
      <xdr:colOff>119062</xdr:colOff>
      <xdr:row>38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71B457-6E00-481F-A6DF-8A7B2A961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166686</xdr:colOff>
      <xdr:row>13</xdr:row>
      <xdr:rowOff>166686</xdr:rowOff>
    </xdr:from>
    <xdr:to>
      <xdr:col>21</xdr:col>
      <xdr:colOff>171450</xdr:colOff>
      <xdr:row>31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0F9BD3-94F1-4D6A-A262-26C0B3501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783907</xdr:colOff>
      <xdr:row>12</xdr:row>
      <xdr:rowOff>132396</xdr:rowOff>
    </xdr:from>
    <xdr:to>
      <xdr:col>17</xdr:col>
      <xdr:colOff>32385</xdr:colOff>
      <xdr:row>29</xdr:row>
      <xdr:rowOff>89535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2106FD-0633-4D1C-938F-3C65C14E4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700086</xdr:colOff>
      <xdr:row>5</xdr:row>
      <xdr:rowOff>104774</xdr:rowOff>
    </xdr:from>
    <xdr:to>
      <xdr:col>15</xdr:col>
      <xdr:colOff>144780</xdr:colOff>
      <xdr:row>37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EC77B9-E40E-42F5-BAFB-5A4F7EFA8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523873</xdr:colOff>
      <xdr:row>13</xdr:row>
      <xdr:rowOff>112711</xdr:rowOff>
    </xdr:from>
    <xdr:to>
      <xdr:col>16</xdr:col>
      <xdr:colOff>396875</xdr:colOff>
      <xdr:row>37</xdr:row>
      <xdr:rowOff>98424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CCEF71-7A71-4570-A033-F23CC8389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354329</xdr:colOff>
      <xdr:row>5</xdr:row>
      <xdr:rowOff>146367</xdr:rowOff>
    </xdr:from>
    <xdr:to>
      <xdr:col>22</xdr:col>
      <xdr:colOff>657860</xdr:colOff>
      <xdr:row>30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C14A7C2-AADC-416F-A279-6369C8348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350520</xdr:colOff>
      <xdr:row>18</xdr:row>
      <xdr:rowOff>16826</xdr:rowOff>
    </xdr:from>
    <xdr:to>
      <xdr:col>11</xdr:col>
      <xdr:colOff>64770</xdr:colOff>
      <xdr:row>36</xdr:row>
      <xdr:rowOff>169544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9759F8-88AF-48D4-B2B8-45019EEAA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46037</xdr:colOff>
      <xdr:row>15</xdr:row>
      <xdr:rowOff>150811</xdr:rowOff>
    </xdr:from>
    <xdr:to>
      <xdr:col>9</xdr:col>
      <xdr:colOff>699135</xdr:colOff>
      <xdr:row>27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E31335-AB18-4552-8C3E-94A2CFB79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700087</xdr:colOff>
      <xdr:row>4</xdr:row>
      <xdr:rowOff>104774</xdr:rowOff>
    </xdr:from>
    <xdr:to>
      <xdr:col>12</xdr:col>
      <xdr:colOff>700087</xdr:colOff>
      <xdr:row>36</xdr:row>
      <xdr:rowOff>114299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2A40BD-3854-4B94-ABDE-76FB1914F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4</xdr:row>
      <xdr:rowOff>92075</xdr:rowOff>
    </xdr:from>
    <xdr:to>
      <xdr:col>12</xdr:col>
      <xdr:colOff>76199</xdr:colOff>
      <xdr:row>18</xdr:row>
      <xdr:rowOff>168275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AA02C8-8721-4FF7-A711-C7A2DB1FE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258127</xdr:colOff>
      <xdr:row>13</xdr:row>
      <xdr:rowOff>52386</xdr:rowOff>
    </xdr:from>
    <xdr:to>
      <xdr:col>7</xdr:col>
      <xdr:colOff>272415</xdr:colOff>
      <xdr:row>29</xdr:row>
      <xdr:rowOff>182879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E31C94-8F17-485E-BB13-95DBDB3A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296861</xdr:colOff>
      <xdr:row>3</xdr:row>
      <xdr:rowOff>277811</xdr:rowOff>
    </xdr:from>
    <xdr:to>
      <xdr:col>15</xdr:col>
      <xdr:colOff>695324</xdr:colOff>
      <xdr:row>23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C66A88-C5AD-4768-9FD7-D8B741172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144462</xdr:colOff>
      <xdr:row>6</xdr:row>
      <xdr:rowOff>152400</xdr:rowOff>
    </xdr:from>
    <xdr:to>
      <xdr:col>9</xdr:col>
      <xdr:colOff>144462</xdr:colOff>
      <xdr:row>38</xdr:row>
      <xdr:rowOff>149225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61C335-339F-415E-AD6C-25E6A00EC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738187</xdr:colOff>
      <xdr:row>3</xdr:row>
      <xdr:rowOff>638175</xdr:rowOff>
    </xdr:from>
    <xdr:to>
      <xdr:col>12</xdr:col>
      <xdr:colOff>371475</xdr:colOff>
      <xdr:row>41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473207-6409-485E-8263-0626A6633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176212</xdr:colOff>
      <xdr:row>4</xdr:row>
      <xdr:rowOff>38099</xdr:rowOff>
    </xdr:from>
    <xdr:to>
      <xdr:col>10</xdr:col>
      <xdr:colOff>176212</xdr:colOff>
      <xdr:row>38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AF9346-5136-4260-AC3C-357780FFE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14286</xdr:colOff>
      <xdr:row>16</xdr:row>
      <xdr:rowOff>75247</xdr:rowOff>
    </xdr:from>
    <xdr:to>
      <xdr:col>10</xdr:col>
      <xdr:colOff>249555</xdr:colOff>
      <xdr:row>34</xdr:row>
      <xdr:rowOff>32385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3B5B11-8A40-45D1-9F0E-EF411312F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6</xdr:row>
      <xdr:rowOff>23811</xdr:rowOff>
    </xdr:from>
    <xdr:to>
      <xdr:col>16</xdr:col>
      <xdr:colOff>285750</xdr:colOff>
      <xdr:row>24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7FCCD6-5E8B-4E10-8BBD-14762778B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568723</xdr:colOff>
      <xdr:row>4</xdr:row>
      <xdr:rowOff>110332</xdr:rowOff>
    </xdr:from>
    <xdr:to>
      <xdr:col>19</xdr:col>
      <xdr:colOff>71438</xdr:colOff>
      <xdr:row>27</xdr:row>
      <xdr:rowOff>133352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2E51D4-8483-4ADE-87F1-0E5C9E2DE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MSTI_PUB&amp;Coords=%5bCOU%5d.%5bOECD%5d&amp;ShowOnWeb=true&amp;Lang=en" TargetMode="External"/><Relationship Id="rId3" Type="http://schemas.openxmlformats.org/officeDocument/2006/relationships/hyperlink" Target="http://stats.oecd.org/OECDStat_Metadata/ShowMetadata.ashx?Dataset=MSTI_PUB&amp;Coords=%5bCOU%5d.%5bFIN%5d&amp;ShowOnWeb=true&amp;Lang=en" TargetMode="External"/><Relationship Id="rId7" Type="http://schemas.openxmlformats.org/officeDocument/2006/relationships/hyperlink" Target="http://stats.oecd.org/OECDStat_Metadata/ShowMetadata.ashx?Dataset=MSTI_PUB&amp;Coords=%5bCOU%5d.%5bEU27_2020%5d&amp;ShowOnWeb=true&amp;Lang=en" TargetMode="External"/><Relationship Id="rId12" Type="http://schemas.openxmlformats.org/officeDocument/2006/relationships/comments" Target="../comments3.xml"/><Relationship Id="rId2" Type="http://schemas.openxmlformats.org/officeDocument/2006/relationships/hyperlink" Target="http://stats.oecd.org/OECDStat_Metadata/ShowMetadata.ashx?Dataset=MSTI_PUB&amp;Coords=%5bCOU%5d.%5bAUT%5d&amp;ShowOnWeb=true&amp;Lang=en" TargetMode="External"/><Relationship Id="rId1" Type="http://schemas.openxmlformats.org/officeDocument/2006/relationships/hyperlink" Target="http://stats.oecd.org/OECDStat_Metadata/ShowMetadata.ashx?Dataset=MSTI_PUB&amp;ShowOnWeb=true&amp;Lang=en" TargetMode="External"/><Relationship Id="rId6" Type="http://schemas.openxmlformats.org/officeDocument/2006/relationships/hyperlink" Target="http://stats.oecd.org/OECDStat_Metadata/ShowMetadata.ashx?Dataset=MSTI_PUB&amp;Coords=%5bCOU%5d.%5bSWE%5d&amp;ShowOnWeb=true&amp;Lang=en" TargetMode="External"/><Relationship Id="rId11" Type="http://schemas.openxmlformats.org/officeDocument/2006/relationships/vmlDrawing" Target="../drawings/vmlDrawing3.vml"/><Relationship Id="rId5" Type="http://schemas.openxmlformats.org/officeDocument/2006/relationships/hyperlink" Target="http://stats.oecd.org/OECDStat_Metadata/ShowMetadata.ashx?Dataset=MSTI_PUB&amp;Coords=%5bCOU%5d.%5bNOR%5d&amp;ShowOnWeb=true&amp;Lang=en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http://stats.oecd.org/OECDStat_Metadata/ShowMetadata.ashx?Dataset=MSTI_PUB&amp;Coords=%5bCOU%5d.%5bNLD%5d&amp;ShowOnWeb=true&amp;Lang=en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localhost/OECDStat_Metadata/ShowMetadata.ashx?Dataset=MSTI_PUB&amp;Coords=%5bCOU%5d.%5bISL%5d&amp;ShowOnWeb=true&amp;Lang=en" TargetMode="External"/><Relationship Id="rId18" Type="http://schemas.openxmlformats.org/officeDocument/2006/relationships/hyperlink" Target="http://localhost/OECDStat_Metadata/ShowMetadata.ashx?Dataset=MSTI_PUB&amp;Coords=%5bCOU%5d.%5bKOR%5d&amp;ShowOnWeb=true&amp;Lang=en" TargetMode="External"/><Relationship Id="rId26" Type="http://schemas.openxmlformats.org/officeDocument/2006/relationships/hyperlink" Target="http://localhost/OECDStat_Metadata/ShowMetadata.ashx?Dataset=MSTI_PUB&amp;Coords=%5bCOU%5d.%5bSVK%5d&amp;ShowOnWeb=true&amp;Lang=en" TargetMode="External"/><Relationship Id="rId39" Type="http://schemas.openxmlformats.org/officeDocument/2006/relationships/comments" Target="../comments1.xml"/><Relationship Id="rId21" Type="http://schemas.openxmlformats.org/officeDocument/2006/relationships/hyperlink" Target="http://localhost/OECDStat_Metadata/ShowMetadata.ashx?Dataset=MSTI_PUB&amp;Coords=%5bCOU%5d.%5bNLD%5d&amp;ShowOnWeb=true&amp;Lang=en" TargetMode="External"/><Relationship Id="rId34" Type="http://schemas.openxmlformats.org/officeDocument/2006/relationships/hyperlink" Target="http://localhost/OECDStat_Metadata/ShowMetadata.ashx?Dataset=MSTI_PUB&amp;Coords=%5bCOU%5d.%5bEU27_2020%5d&amp;ShowOnWeb=true&amp;Lang=en" TargetMode="External"/><Relationship Id="rId7" Type="http://schemas.openxmlformats.org/officeDocument/2006/relationships/hyperlink" Target="http://localhost/OECDStat_Metadata/ShowMetadata.ashx?Dataset=MSTI_PUB&amp;Coords=%5bCOU%5d.%5bEST%5d&amp;ShowOnWeb=true&amp;Lang=en" TargetMode="External"/><Relationship Id="rId12" Type="http://schemas.openxmlformats.org/officeDocument/2006/relationships/hyperlink" Target="http://localhost/OECDStat_Metadata/ShowMetadata.ashx?Dataset=MSTI_PUB&amp;Coords=%5bCOU%5d.%5bHUN%5d&amp;ShowOnWeb=true&amp;Lang=en" TargetMode="External"/><Relationship Id="rId17" Type="http://schemas.openxmlformats.org/officeDocument/2006/relationships/hyperlink" Target="http://localhost/OECDStat_Metadata/ShowMetadata.ashx?Dataset=MSTI_PUB&amp;Coords=%5bCOU%5d.%5bJPN%5d&amp;ShowOnWeb=true&amp;Lang=en" TargetMode="External"/><Relationship Id="rId25" Type="http://schemas.openxmlformats.org/officeDocument/2006/relationships/hyperlink" Target="http://localhost/OECDStat_Metadata/ShowMetadata.ashx?Dataset=MSTI_PUB&amp;Coords=%5bCOU%5d.%5bPRT%5d&amp;ShowOnWeb=true&amp;Lang=en" TargetMode="External"/><Relationship Id="rId33" Type="http://schemas.openxmlformats.org/officeDocument/2006/relationships/hyperlink" Target="http://localhost/OECDStat_Metadata/ShowMetadata.ashx?Dataset=MSTI_PUB&amp;Coords=%5bCOU%5d.%5bUSA%5d&amp;ShowOnWeb=true&amp;Lang=en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://localhost/OECDStat_Metadata/ShowMetadata.ashx?Dataset=MSTI_PUB&amp;Coords=%5bCOU%5d.%5bBEL%5d&amp;ShowOnWeb=true&amp;Lang=en" TargetMode="External"/><Relationship Id="rId16" Type="http://schemas.openxmlformats.org/officeDocument/2006/relationships/hyperlink" Target="http://localhost/OECDStat_Metadata/ShowMetadata.ashx?Dataset=MSTI_PUB&amp;Coords=%5bCOU%5d.%5bITA%5d&amp;ShowOnWeb=true&amp;Lang=en" TargetMode="External"/><Relationship Id="rId20" Type="http://schemas.openxmlformats.org/officeDocument/2006/relationships/hyperlink" Target="http://localhost/OECDStat_Metadata/ShowMetadata.ashx?Dataset=MSTI_PUB&amp;Coords=%5bCOU%5d.%5bLUX%5d&amp;ShowOnWeb=true&amp;Lang=en" TargetMode="External"/><Relationship Id="rId29" Type="http://schemas.openxmlformats.org/officeDocument/2006/relationships/hyperlink" Target="http://localhost/OECDStat_Metadata/ShowMetadata.ashx?Dataset=MSTI_PUB&amp;Coords=%5bCOU%5d.%5bSWE%5d&amp;ShowOnWeb=true&amp;Lang=en" TargetMode="External"/><Relationship Id="rId1" Type="http://schemas.openxmlformats.org/officeDocument/2006/relationships/hyperlink" Target="http://localhost/OECDStat_Metadata/ShowMetadata.ashx?Dataset=MSTI_PUB&amp;Coords=%5bCOU%5d.%5bAUT%5d&amp;ShowOnWeb=true&amp;Lang=en" TargetMode="External"/><Relationship Id="rId6" Type="http://schemas.openxmlformats.org/officeDocument/2006/relationships/hyperlink" Target="http://localhost/OECDStat_Metadata/ShowMetadata.ashx?Dataset=MSTI_PUB&amp;Coords=%5bCOU%5d.%5bDNK%5d&amp;ShowOnWeb=true&amp;Lang=en" TargetMode="External"/><Relationship Id="rId11" Type="http://schemas.openxmlformats.org/officeDocument/2006/relationships/hyperlink" Target="http://localhost/OECDStat_Metadata/ShowMetadata.ashx?Dataset=MSTI_PUB&amp;Coords=%5bCOU%5d.%5bGRC%5d&amp;ShowOnWeb=true&amp;Lang=en" TargetMode="External"/><Relationship Id="rId24" Type="http://schemas.openxmlformats.org/officeDocument/2006/relationships/hyperlink" Target="http://localhost/OECDStat_Metadata/ShowMetadata.ashx?Dataset=MSTI_PUB&amp;Coords=%5bCOU%5d.%5bPOL%5d&amp;ShowOnWeb=true&amp;Lang=en" TargetMode="External"/><Relationship Id="rId32" Type="http://schemas.openxmlformats.org/officeDocument/2006/relationships/hyperlink" Target="http://localhost/OECDStat_Metadata/ShowMetadata.ashx?Dataset=MSTI_PUB&amp;Coords=%5bCOU%5d.%5bGBR%5d&amp;ShowOnWeb=true&amp;Lang=en" TargetMode="External"/><Relationship Id="rId37" Type="http://schemas.openxmlformats.org/officeDocument/2006/relationships/drawing" Target="../drawings/drawing6.xml"/><Relationship Id="rId5" Type="http://schemas.openxmlformats.org/officeDocument/2006/relationships/hyperlink" Target="http://localhost/OECDStat_Metadata/ShowMetadata.ashx?Dataset=MSTI_PUB&amp;Coords=%5bCOU%5d.%5bCZE%5d&amp;ShowOnWeb=true&amp;Lang=en" TargetMode="External"/><Relationship Id="rId15" Type="http://schemas.openxmlformats.org/officeDocument/2006/relationships/hyperlink" Target="http://localhost/OECDStat_Metadata/ShowMetadata.ashx?Dataset=MSTI_PUB&amp;Coords=%5bCOU%5d.%5bISR%5d&amp;ShowOnWeb=true&amp;Lang=en" TargetMode="External"/><Relationship Id="rId23" Type="http://schemas.openxmlformats.org/officeDocument/2006/relationships/hyperlink" Target="http://localhost/OECDStat_Metadata/ShowMetadata.ashx?Dataset=MSTI_PUB&amp;Coords=%5bCOU%5d.%5bNOR%5d&amp;ShowOnWeb=true&amp;Lang=en" TargetMode="External"/><Relationship Id="rId28" Type="http://schemas.openxmlformats.org/officeDocument/2006/relationships/hyperlink" Target="http://localhost/OECDStat_Metadata/ShowMetadata.ashx?Dataset=MSTI_PUB&amp;Coords=%5bCOU%5d.%5bESP%5d&amp;ShowOnWeb=true&amp;Lang=en" TargetMode="External"/><Relationship Id="rId36" Type="http://schemas.openxmlformats.org/officeDocument/2006/relationships/printerSettings" Target="../printerSettings/printerSettings8.bin"/><Relationship Id="rId10" Type="http://schemas.openxmlformats.org/officeDocument/2006/relationships/hyperlink" Target="http://localhost/OECDStat_Metadata/ShowMetadata.ashx?Dataset=MSTI_PUB&amp;Coords=%5bCOU%5d.%5bDEU%5d&amp;ShowOnWeb=true&amp;Lang=en" TargetMode="External"/><Relationship Id="rId19" Type="http://schemas.openxmlformats.org/officeDocument/2006/relationships/hyperlink" Target="http://localhost/OECDStat_Metadata/ShowMetadata.ashx?Dataset=MSTI_PUB&amp;Coords=%5bCOU%5d.%5bLTU%5d&amp;ShowOnWeb=true&amp;Lang=en" TargetMode="External"/><Relationship Id="rId31" Type="http://schemas.openxmlformats.org/officeDocument/2006/relationships/hyperlink" Target="http://localhost/OECDStat_Metadata/ShowMetadata.ashx?Dataset=MSTI_PUB&amp;Coords=%5bCOU%5d.%5bTUR%5d&amp;ShowOnWeb=true&amp;Lang=en" TargetMode="External"/><Relationship Id="rId4" Type="http://schemas.openxmlformats.org/officeDocument/2006/relationships/hyperlink" Target="http://localhost/OECDStat_Metadata/ShowMetadata.ashx?Dataset=MSTI_PUB&amp;Coords=%5bCOU%5d.%5bCRI%5d&amp;ShowOnWeb=true&amp;Lang=en" TargetMode="External"/><Relationship Id="rId9" Type="http://schemas.openxmlformats.org/officeDocument/2006/relationships/hyperlink" Target="http://localhost/OECDStat_Metadata/ShowMetadata.ashx?Dataset=MSTI_PUB&amp;Coords=%5bCOU%5d.%5bFRA%5d&amp;ShowOnWeb=true&amp;Lang=en" TargetMode="External"/><Relationship Id="rId14" Type="http://schemas.openxmlformats.org/officeDocument/2006/relationships/hyperlink" Target="http://localhost/OECDStat_Metadata/ShowMetadata.ashx?Dataset=MSTI_PUB&amp;Coords=%5bCOU%5d.%5bIRL%5d&amp;ShowOnWeb=true&amp;Lang=en" TargetMode="External"/><Relationship Id="rId22" Type="http://schemas.openxmlformats.org/officeDocument/2006/relationships/hyperlink" Target="http://localhost/OECDStat_Metadata/ShowMetadata.ashx?Dataset=MSTI_PUB&amp;Coords=%5bCOU%5d.%5bNZL%5d&amp;ShowOnWeb=true&amp;Lang=en" TargetMode="External"/><Relationship Id="rId27" Type="http://schemas.openxmlformats.org/officeDocument/2006/relationships/hyperlink" Target="http://localhost/OECDStat_Metadata/ShowMetadata.ashx?Dataset=MSTI_PUB&amp;Coords=%5bCOU%5d.%5bSVN%5d&amp;ShowOnWeb=true&amp;Lang=en" TargetMode="External"/><Relationship Id="rId30" Type="http://schemas.openxmlformats.org/officeDocument/2006/relationships/hyperlink" Target="http://localhost/OECDStat_Metadata/ShowMetadata.ashx?Dataset=MSTI_PUB&amp;Coords=%5bCOU%5d.%5bCHE%5d&amp;ShowOnWeb=true&amp;Lang=en" TargetMode="External"/><Relationship Id="rId35" Type="http://schemas.openxmlformats.org/officeDocument/2006/relationships/hyperlink" Target="http://localhost/OECDStat_Metadata/ShowMetadata.ashx?Dataset=MSTI_PUB&amp;Coords=%5bCOU%5d.%5bOECD%5d&amp;ShowOnWeb=true&amp;Lang=en" TargetMode="External"/><Relationship Id="rId8" Type="http://schemas.openxmlformats.org/officeDocument/2006/relationships/hyperlink" Target="http://localhost/OECDStat_Metadata/ShowMetadata.ashx?Dataset=MSTI_PUB&amp;Coords=%5bCOU%5d.%5bFIN%5d&amp;ShowOnWeb=true&amp;Lang=en" TargetMode="External"/><Relationship Id="rId3" Type="http://schemas.openxmlformats.org/officeDocument/2006/relationships/hyperlink" Target="http://localhost/OECDStat_Metadata/ShowMetadata.ashx?Dataset=MSTI_PUB&amp;Coords=%5bCOU%5d.%5bCAN%5d&amp;ShowOnWeb=true&amp;Lang=en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OECDStat_Metadata/ShowMetadata.ashx?Dataset=MSTI_PUB&amp;Coords=%5bCOU%5d.%5bOECD%5d&amp;ShowOnWeb=true&amp;Lang=en" TargetMode="External"/><Relationship Id="rId3" Type="http://schemas.openxmlformats.org/officeDocument/2006/relationships/hyperlink" Target="http://localhost/OECDStat_Metadata/ShowMetadata.ashx?Dataset=MSTI_PUB&amp;Coords=%5bCOU%5d.%5bFIN%5d&amp;ShowOnWeb=true&amp;Lang=en" TargetMode="External"/><Relationship Id="rId7" Type="http://schemas.openxmlformats.org/officeDocument/2006/relationships/hyperlink" Target="http://localhost/OECDStat_Metadata/ShowMetadata.ashx?Dataset=MSTI_PUB&amp;Coords=%5bCOU%5d.%5bEU27_2020%5d&amp;ShowOnWeb=true&amp;Lang=en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://localhost/OECDStat_Metadata/ShowMetadata.ashx?Dataset=MSTI_PUB&amp;Coords=%5bCOU%5d.%5bDNK%5d&amp;ShowOnWeb=true&amp;Lang=en" TargetMode="External"/><Relationship Id="rId1" Type="http://schemas.openxmlformats.org/officeDocument/2006/relationships/hyperlink" Target="http://localhost/OECDStat_Metadata/ShowMetadata.ashx?Dataset=MSTI_PUB&amp;Coords=%5bCOU%5d.%5bAUT%5d&amp;ShowOnWeb=true&amp;Lang=en" TargetMode="External"/><Relationship Id="rId6" Type="http://schemas.openxmlformats.org/officeDocument/2006/relationships/hyperlink" Target="http://localhost/OECDStat_Metadata/ShowMetadata.ashx?Dataset=MSTI_PUB&amp;Coords=%5bCOU%5d.%5bSWE%5d&amp;ShowOnWeb=true&amp;Lang=en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://localhost/OECDStat_Metadata/ShowMetadata.ashx?Dataset=MSTI_PUB&amp;Coords=%5bCOU%5d.%5bNOR%5d&amp;ShowOnWeb=true&amp;Lang=en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://localhost/OECDStat_Metadata/ShowMetadata.ashx?Dataset=MSTI_PUB&amp;Coords=%5bCOU%5d.%5bNLD%5d&amp;ShowOnWeb=true&amp;Lang=en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C670-08C0-492B-A4D5-FDA8563C9FB4}">
  <dimension ref="A1:D30"/>
  <sheetViews>
    <sheetView tabSelected="1" zoomScale="82" zoomScaleNormal="82" workbookViewId="0"/>
  </sheetViews>
  <sheetFormatPr baseColWidth="10" defaultColWidth="11.5546875" defaultRowHeight="13.8" x14ac:dyDescent="0.3"/>
  <cols>
    <col min="1" max="1" width="24.88671875" style="4" customWidth="1"/>
    <col min="2" max="2" width="11.5546875" style="4"/>
    <col min="3" max="3" width="115.88671875" style="4" customWidth="1"/>
    <col min="4" max="16384" width="11.5546875" style="4"/>
  </cols>
  <sheetData>
    <row r="1" spans="1:4" s="2" customFormat="1" ht="14.4" x14ac:dyDescent="0.3">
      <c r="A1" s="1" t="s">
        <v>0</v>
      </c>
      <c r="B1" s="1"/>
      <c r="D1" s="97" t="s">
        <v>1</v>
      </c>
    </row>
    <row r="2" spans="1:4" x14ac:dyDescent="0.3">
      <c r="A2" s="3" t="s">
        <v>2</v>
      </c>
      <c r="B2" s="3"/>
    </row>
    <row r="3" spans="1:4" x14ac:dyDescent="0.3">
      <c r="A3" s="5" t="s">
        <v>297</v>
      </c>
      <c r="B3" s="6"/>
    </row>
    <row r="4" spans="1:4" x14ac:dyDescent="0.3">
      <c r="A4" s="6"/>
      <c r="B4" s="6"/>
    </row>
    <row r="5" spans="1:4" s="7" customFormat="1" x14ac:dyDescent="0.3">
      <c r="B5" s="8" t="s">
        <v>3</v>
      </c>
      <c r="C5" s="8" t="s">
        <v>4</v>
      </c>
      <c r="D5" s="2" t="s">
        <v>5</v>
      </c>
    </row>
    <row r="6" spans="1:4" ht="14.4" x14ac:dyDescent="0.3">
      <c r="A6" s="9"/>
      <c r="B6" s="102" t="s">
        <v>6</v>
      </c>
      <c r="C6" s="11" t="s">
        <v>7</v>
      </c>
      <c r="D6" s="12"/>
    </row>
    <row r="7" spans="1:4" ht="14.4" customHeight="1" x14ac:dyDescent="0.3">
      <c r="A7" s="128" t="s">
        <v>8</v>
      </c>
      <c r="B7" s="103" t="s">
        <v>9</v>
      </c>
      <c r="C7" s="26" t="s">
        <v>10</v>
      </c>
      <c r="D7" s="13"/>
    </row>
    <row r="8" spans="1:4" ht="14.4" x14ac:dyDescent="0.3">
      <c r="A8" s="129"/>
      <c r="B8" s="103" t="s">
        <v>11</v>
      </c>
      <c r="C8" s="26" t="s">
        <v>12</v>
      </c>
    </row>
    <row r="9" spans="1:4" ht="14.4" x14ac:dyDescent="0.3">
      <c r="A9" s="129"/>
      <c r="B9" s="103" t="s">
        <v>13</v>
      </c>
      <c r="C9" s="26" t="s">
        <v>14</v>
      </c>
    </row>
    <row r="10" spans="1:4" ht="14.4" x14ac:dyDescent="0.3">
      <c r="A10" s="129"/>
      <c r="B10" s="103" t="s">
        <v>15</v>
      </c>
      <c r="C10" s="26" t="s">
        <v>16</v>
      </c>
      <c r="D10" s="12"/>
    </row>
    <row r="11" spans="1:4" ht="14.4" x14ac:dyDescent="0.3">
      <c r="A11" s="129"/>
      <c r="B11" s="103" t="s">
        <v>17</v>
      </c>
      <c r="C11" s="26" t="s">
        <v>18</v>
      </c>
    </row>
    <row r="12" spans="1:4" ht="14.4" x14ac:dyDescent="0.3">
      <c r="A12" s="129"/>
      <c r="B12" s="103" t="s">
        <v>19</v>
      </c>
      <c r="C12" s="26" t="s">
        <v>20</v>
      </c>
      <c r="D12" s="10"/>
    </row>
    <row r="13" spans="1:4" ht="14.4" x14ac:dyDescent="0.3">
      <c r="A13" s="129"/>
      <c r="B13" s="103" t="s">
        <v>21</v>
      </c>
      <c r="C13" s="26" t="s">
        <v>22</v>
      </c>
      <c r="D13" s="14"/>
    </row>
    <row r="14" spans="1:4" ht="14.4" x14ac:dyDescent="0.3">
      <c r="A14" s="129"/>
      <c r="B14" s="103" t="s">
        <v>23</v>
      </c>
      <c r="C14" s="26" t="s">
        <v>24</v>
      </c>
      <c r="D14" s="15"/>
    </row>
    <row r="15" spans="1:4" ht="14.4" x14ac:dyDescent="0.3">
      <c r="A15" s="129"/>
      <c r="B15" s="103" t="s">
        <v>25</v>
      </c>
      <c r="C15" s="26" t="s">
        <v>26</v>
      </c>
    </row>
    <row r="16" spans="1:4" ht="14.4" x14ac:dyDescent="0.3">
      <c r="A16" s="130"/>
      <c r="B16" s="104" t="s">
        <v>25</v>
      </c>
      <c r="C16" s="105" t="s">
        <v>26</v>
      </c>
    </row>
    <row r="17" spans="1:4" ht="16.95" customHeight="1" x14ac:dyDescent="0.3">
      <c r="A17" s="131" t="s">
        <v>27</v>
      </c>
      <c r="B17" s="102" t="s">
        <v>28</v>
      </c>
      <c r="C17" s="26" t="s">
        <v>29</v>
      </c>
    </row>
    <row r="18" spans="1:4" ht="14.4" x14ac:dyDescent="0.3">
      <c r="A18" s="131"/>
      <c r="B18" s="102" t="s">
        <v>30</v>
      </c>
      <c r="C18" s="26" t="s">
        <v>31</v>
      </c>
      <c r="D18" s="16"/>
    </row>
    <row r="19" spans="1:4" ht="14.4" x14ac:dyDescent="0.3">
      <c r="A19" s="131"/>
      <c r="B19" s="102" t="s">
        <v>32</v>
      </c>
      <c r="C19" s="26" t="s">
        <v>33</v>
      </c>
    </row>
    <row r="20" spans="1:4" ht="14.4" x14ac:dyDescent="0.3">
      <c r="A20" s="131"/>
      <c r="B20" s="103" t="s">
        <v>34</v>
      </c>
      <c r="C20" s="26" t="s">
        <v>35</v>
      </c>
    </row>
    <row r="21" spans="1:4" ht="14.4" x14ac:dyDescent="0.3">
      <c r="A21" s="131"/>
      <c r="B21" s="102" t="s">
        <v>36</v>
      </c>
      <c r="C21" s="26" t="s">
        <v>37</v>
      </c>
    </row>
    <row r="22" spans="1:4" ht="14.4" x14ac:dyDescent="0.3">
      <c r="A22" s="131"/>
      <c r="B22" s="102" t="s">
        <v>38</v>
      </c>
      <c r="C22" s="26" t="s">
        <v>39</v>
      </c>
    </row>
    <row r="23" spans="1:4" ht="14.4" x14ac:dyDescent="0.3">
      <c r="A23" s="132"/>
      <c r="B23" s="104" t="s">
        <v>40</v>
      </c>
      <c r="C23" s="26" t="s">
        <v>41</v>
      </c>
    </row>
    <row r="24" spans="1:4" ht="14.4" x14ac:dyDescent="0.3">
      <c r="A24" s="133" t="s">
        <v>42</v>
      </c>
      <c r="B24" s="102" t="s">
        <v>43</v>
      </c>
      <c r="C24" s="26" t="s">
        <v>44</v>
      </c>
      <c r="D24" s="12"/>
    </row>
    <row r="25" spans="1:4" ht="14.4" x14ac:dyDescent="0.3">
      <c r="A25" s="131"/>
      <c r="B25" s="106" t="s">
        <v>45</v>
      </c>
      <c r="C25" s="26" t="s">
        <v>46</v>
      </c>
    </row>
    <row r="26" spans="1:4" ht="14.4" x14ac:dyDescent="0.3">
      <c r="A26" s="6"/>
      <c r="B26"/>
      <c r="D26" s="10"/>
    </row>
    <row r="27" spans="1:4" ht="14.4" x14ac:dyDescent="0.3">
      <c r="A27" s="6"/>
      <c r="B27"/>
      <c r="D27" s="10"/>
    </row>
    <row r="28" spans="1:4" ht="25.5" customHeight="1" x14ac:dyDescent="0.3">
      <c r="A28" s="6"/>
      <c r="B28"/>
      <c r="D28" s="10"/>
    </row>
    <row r="29" spans="1:4" x14ac:dyDescent="0.3">
      <c r="B29" s="107"/>
    </row>
    <row r="30" spans="1:4" x14ac:dyDescent="0.3">
      <c r="B30" s="107"/>
    </row>
  </sheetData>
  <mergeCells count="3">
    <mergeCell ref="A7:A16"/>
    <mergeCell ref="A17:A23"/>
    <mergeCell ref="A24:A25"/>
  </mergeCells>
  <hyperlinks>
    <hyperlink ref="D1" location="Innholdsside!A1" display="Innhold" xr:uid="{2D40111F-1AD6-4A50-A08B-079FA487A96A}"/>
    <hyperlink ref="B6" location="Signaturfigur!A1" display="Signaturfigur" xr:uid="{266DC2EB-5688-4CD6-A6DE-B422499BE742}"/>
    <hyperlink ref="B7" location="'Figur 2.1a'!A1" display="Figur 2.1a" xr:uid="{627E4E90-C7CA-4622-822E-D6BAF4BDED9D}"/>
    <hyperlink ref="B8" location="'Figur 2.1b'!A1" display="FIgur 2.1b" xr:uid="{CF283915-4F4D-449E-BEFD-31FE7A358513}"/>
    <hyperlink ref="B9" location="'Figur 2.1c'!A1" display="Figur 2.1c" xr:uid="{A81C0891-D608-4650-9AF6-D78935A36A41}"/>
    <hyperlink ref="B10" location="'Figur 2.1d'!A1" display="Figur 2.1d" xr:uid="{9BFDA420-47C2-4426-80C8-39BEA778F0A4}"/>
    <hyperlink ref="B11" location="'Figur 2.1e'!A1" display="Figur 2.1e" xr:uid="{F7B89AF0-EAA2-4C10-B3B3-114094004270}"/>
    <hyperlink ref="B12" location="'Figur 2.1f'!A1" display="FIgur 2.1f" xr:uid="{E9A22BFC-2985-446A-9736-1FF8C4993A64}"/>
    <hyperlink ref="B13" location="'Figur 2.1g'!A1" display="Figur 2.1g" xr:uid="{1401D446-0504-410C-AC35-BC4B543AE288}"/>
    <hyperlink ref="B14" location="'Figur 2.1h'!A1" display="FIgur 2.1h" xr:uid="{09B247A0-9BC9-4631-8137-AD5501F7E11B}"/>
    <hyperlink ref="B15" location="'Figur 2.1j'!A1" display="Figur 2.1j" xr:uid="{170AA83E-3B00-43EF-ABB8-751A60502160}"/>
    <hyperlink ref="B16" location="'Figur 2.1j'!A1" display="Figur 2.1j" xr:uid="{B53EF05A-5B3E-4B18-A746-C5192C7D8C3F}"/>
    <hyperlink ref="B17" location="'Figur 2.2a'!A1" display="Figur 2.2a" xr:uid="{DA57A87B-B3AD-49B7-BDFE-FAAA9609A40F}"/>
    <hyperlink ref="B18" location="'Figur 2.2b'!A1" display="Figur 2.2b" xr:uid="{1F3558C0-FADB-4457-8D53-EE36410EC402}"/>
    <hyperlink ref="B19" location="'Figur 2.2c'!A1" display="Figur 2.2c" xr:uid="{48DC9E08-D1F1-454D-83D3-9B711AEC7C1A}"/>
    <hyperlink ref="B20" location="'Figur 2.2d'!A1" display="Figur 2.2d" xr:uid="{AF483007-B1F8-4980-AB14-6B635A96DE4D}"/>
    <hyperlink ref="B21" location="'Figur 2.2e'!A1" display="Figur 2.2e" xr:uid="{B83B2968-A49A-4BC0-9140-A5DD7F309FE3}"/>
    <hyperlink ref="B22" location="'Figur 2.2f'!A1" display="Figur 2.2f" xr:uid="{C0CDDFAB-F113-42B9-B3F0-270FECF4E090}"/>
    <hyperlink ref="B23" location="'Figur 2.2g'!A1" display="Figur 2.2g" xr:uid="{9EEF47F8-DF8D-4C47-B3A2-635E68131298}"/>
    <hyperlink ref="B24" location="'Figur 2.3a'!A1" display="Figur 2.3a" xr:uid="{CC214E35-CE58-4E84-B68F-FCDE11FC7E2A}"/>
    <hyperlink ref="B25" location="'Figur 2.3b'!A1" display="Figur 2.3b" xr:uid="{BD01732D-9FB7-46D2-861C-21AFB2E4E63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A71D-80F9-410E-8D8C-CEECEF096E74}">
  <dimension ref="A1:I15"/>
  <sheetViews>
    <sheetView workbookViewId="0">
      <selection activeCell="A15" sqref="A15"/>
    </sheetView>
  </sheetViews>
  <sheetFormatPr baseColWidth="10" defaultColWidth="11.44140625" defaultRowHeight="14.4" x14ac:dyDescent="0.3"/>
  <sheetData>
    <row r="1" spans="1:9" x14ac:dyDescent="0.3">
      <c r="A1" s="26" t="s">
        <v>213</v>
      </c>
      <c r="B1" s="26" t="s">
        <v>24</v>
      </c>
      <c r="I1" s="97" t="s">
        <v>1</v>
      </c>
    </row>
    <row r="2" spans="1:9" ht="69.599999999999994" x14ac:dyDescent="0.3">
      <c r="A2" s="44" t="s">
        <v>214</v>
      </c>
    </row>
    <row r="3" spans="1:9" x14ac:dyDescent="0.3">
      <c r="A3" s="39" t="s">
        <v>211</v>
      </c>
      <c r="B3" s="134"/>
      <c r="C3" s="134"/>
      <c r="D3" s="134"/>
      <c r="E3" s="135"/>
    </row>
    <row r="4" spans="1:9" ht="20.399999999999999" x14ac:dyDescent="0.3">
      <c r="A4" s="39" t="s">
        <v>215</v>
      </c>
      <c r="B4" s="45" t="s">
        <v>194</v>
      </c>
      <c r="C4" s="45" t="s">
        <v>193</v>
      </c>
      <c r="D4" s="45" t="s">
        <v>216</v>
      </c>
      <c r="E4" s="45" t="s">
        <v>217</v>
      </c>
    </row>
    <row r="5" spans="1:9" x14ac:dyDescent="0.3">
      <c r="A5" s="41" t="s">
        <v>94</v>
      </c>
      <c r="B5" s="42">
        <v>43.449127691373299</v>
      </c>
      <c r="C5" s="42">
        <v>46.553824640031998</v>
      </c>
      <c r="D5" s="42">
        <v>1.92353672220801</v>
      </c>
      <c r="E5" s="42">
        <v>8.0735109451614395</v>
      </c>
    </row>
    <row r="6" spans="1:9" x14ac:dyDescent="0.3">
      <c r="A6" s="41" t="s">
        <v>125</v>
      </c>
      <c r="B6" s="42">
        <v>52.960423618363002</v>
      </c>
      <c r="C6" s="42">
        <v>28.464210283642501</v>
      </c>
      <c r="D6" s="42">
        <v>1.3486533465794699</v>
      </c>
      <c r="E6" s="42">
        <v>17.2267127514151</v>
      </c>
    </row>
    <row r="7" spans="1:9" x14ac:dyDescent="0.3">
      <c r="A7" s="41" t="s">
        <v>90</v>
      </c>
      <c r="B7" s="42">
        <v>56.524422019685403</v>
      </c>
      <c r="C7" s="42">
        <v>30.6752203785611</v>
      </c>
      <c r="D7" s="42">
        <v>2.4703338937779198</v>
      </c>
      <c r="E7" s="42">
        <v>10.330023707975601</v>
      </c>
    </row>
    <row r="8" spans="1:9" x14ac:dyDescent="0.3">
      <c r="A8" s="41" t="s">
        <v>197</v>
      </c>
      <c r="B8" s="42">
        <v>57.011410906209697</v>
      </c>
      <c r="C8" s="42">
        <v>30.7500395539872</v>
      </c>
      <c r="D8" s="42">
        <v>2.353217663004</v>
      </c>
      <c r="E8" s="42">
        <v>9.8767820682065501</v>
      </c>
    </row>
    <row r="9" spans="1:9" x14ac:dyDescent="0.3">
      <c r="A9" s="41" t="s">
        <v>67</v>
      </c>
      <c r="B9" s="42">
        <v>58.084313385217101</v>
      </c>
      <c r="C9" s="42">
        <v>25.576096968402499</v>
      </c>
      <c r="D9" s="42">
        <v>2.3240912549558801</v>
      </c>
      <c r="E9" s="42">
        <v>14.015498391424501</v>
      </c>
    </row>
    <row r="10" spans="1:9" ht="20.399999999999999" x14ac:dyDescent="0.3">
      <c r="A10" s="41" t="s">
        <v>218</v>
      </c>
      <c r="B10" s="42">
        <v>59.245649413697798</v>
      </c>
      <c r="C10" s="42">
        <v>28.6533721711853</v>
      </c>
      <c r="D10" s="42">
        <v>6.4590335349914101</v>
      </c>
      <c r="E10" s="42">
        <v>5.6434386436627104</v>
      </c>
    </row>
    <row r="11" spans="1:9" x14ac:dyDescent="0.3">
      <c r="A11" s="41" t="s">
        <v>112</v>
      </c>
      <c r="B11" s="42">
        <v>60.653372696371797</v>
      </c>
      <c r="C11" s="42">
        <v>23.2548743604953</v>
      </c>
      <c r="D11" s="42">
        <v>4.1368290131237204</v>
      </c>
      <c r="E11" s="42">
        <v>11.712274339079</v>
      </c>
    </row>
    <row r="12" spans="1:9" x14ac:dyDescent="0.3">
      <c r="A12" s="41" t="s">
        <v>207</v>
      </c>
      <c r="B12" s="42">
        <v>64.595538019947497</v>
      </c>
      <c r="C12" s="42">
        <v>23.2814413361649</v>
      </c>
      <c r="D12" s="42">
        <v>5.0084806390800098</v>
      </c>
      <c r="E12" s="42">
        <v>7.1122173938123501</v>
      </c>
    </row>
    <row r="15" spans="1:9" x14ac:dyDescent="0.3">
      <c r="A15" t="s">
        <v>300</v>
      </c>
    </row>
  </sheetData>
  <autoFilter ref="A4:E4" xr:uid="{8FD64945-84BE-4B2A-8606-3F606F267C11}">
    <sortState xmlns:xlrd2="http://schemas.microsoft.com/office/spreadsheetml/2017/richdata2" ref="A5:E12">
      <sortCondition ref="B4"/>
    </sortState>
  </autoFilter>
  <mergeCells count="1">
    <mergeCell ref="B3:E3"/>
  </mergeCells>
  <hyperlinks>
    <hyperlink ref="A2" r:id="rId1" display="http://stats.oecd.org/OECDStat_Metadata/ShowMetadata.ashx?Dataset=MSTI_PUB&amp;ShowOnWeb=true&amp;Lang=en" xr:uid="{24578304-A9EA-465C-8C16-50C9B3CE2EE6}"/>
    <hyperlink ref="A6" r:id="rId2" display="http://stats.oecd.org/OECDStat_Metadata/ShowMetadata.ashx?Dataset=MSTI_PUB&amp;Coords=%5bCOU%5d.%5bAUT%5d&amp;ShowOnWeb=true&amp;Lang=en" xr:uid="{FEF42B7D-3D8E-43AE-8D25-4E534E359925}"/>
    <hyperlink ref="A9" r:id="rId3" display="http://stats.oecd.org/OECDStat_Metadata/ShowMetadata.ashx?Dataset=MSTI_PUB&amp;Coords=[COU].[FIN]&amp;ShowOnWeb=true&amp;Lang=en" xr:uid="{E18CF655-E58A-4879-9963-68FCE2BCBE2D}"/>
    <hyperlink ref="A7" r:id="rId4" display="http://stats.oecd.org/OECDStat_Metadata/ShowMetadata.ashx?Dataset=MSTI_PUB&amp;Coords=[COU].[NLD]&amp;ShowOnWeb=true&amp;Lang=en" xr:uid="{54CC7C1F-0754-48F7-9556-885829310B4F}"/>
    <hyperlink ref="A5" r:id="rId5" display="http://stats.oecd.org/OECDStat_Metadata/ShowMetadata.ashx?Dataset=MSTI_PUB&amp;Coords=[COU].[NOR]&amp;ShowOnWeb=true&amp;Lang=en" xr:uid="{AB000DA0-51FB-4B7A-B942-3F509B28185C}"/>
    <hyperlink ref="A11" r:id="rId6" display="http://stats.oecd.org/OECDStat_Metadata/ShowMetadata.ashx?Dataset=MSTI_PUB&amp;Coords=[COU].[SWE]&amp;ShowOnWeb=true&amp;Lang=en" xr:uid="{7F4D1DB1-54D7-4975-9723-A9976F806E05}"/>
    <hyperlink ref="A8" r:id="rId7" display="http://stats.oecd.org/OECDStat_Metadata/ShowMetadata.ashx?Dataset=MSTI_PUB&amp;Coords=[COU].[EU27_2020]&amp;ShowOnWeb=true&amp;Lang=en" xr:uid="{58BA1FFB-6695-4FD1-BD00-592D8778DB73}"/>
    <hyperlink ref="A12" r:id="rId8" display="http://stats.oecd.org/OECDStat_Metadata/ShowMetadata.ashx?Dataset=MSTI_PUB&amp;Coords=[COU].[OECD]&amp;ShowOnWeb=true&amp;Lang=en" xr:uid="{F4444E06-5F2D-48E6-BABD-547C807375F4}"/>
    <hyperlink ref="I1" location="Innholdsside!A1" display="Innhold" xr:uid="{9B3872F9-7464-4FFF-85D5-45CE9A778621}"/>
  </hyperlinks>
  <pageMargins left="0.7" right="0.7" top="0.75" bottom="0.75" header="0.3" footer="0.3"/>
  <pageSetup paperSize="9" orientation="portrait" r:id="rId9"/>
  <drawing r:id="rId10"/>
  <legacyDrawing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557D-A2EE-4447-8F74-BFDE151496D0}">
  <dimension ref="A1:P28"/>
  <sheetViews>
    <sheetView showGridLines="0" zoomScale="80" zoomScaleNormal="80" workbookViewId="0">
      <selection activeCell="G32" sqref="G32"/>
    </sheetView>
  </sheetViews>
  <sheetFormatPr baseColWidth="10" defaultColWidth="9.21875" defaultRowHeight="14.4" x14ac:dyDescent="0.3"/>
  <cols>
    <col min="1" max="1" width="42.77734375" style="110" customWidth="1"/>
    <col min="2" max="2" width="11.21875" style="110" customWidth="1"/>
    <col min="3" max="3" width="14.21875" style="110" bestFit="1" customWidth="1"/>
    <col min="4" max="4" width="16.77734375" style="110" customWidth="1"/>
    <col min="5" max="5" width="15.21875" style="110" customWidth="1"/>
    <col min="6" max="6" width="8.21875" style="110" customWidth="1"/>
    <col min="7" max="9" width="9.21875" style="110" customWidth="1"/>
    <col min="10" max="10" width="9.77734375" style="110" customWidth="1"/>
    <col min="11" max="11" width="10.44140625" style="110" customWidth="1"/>
    <col min="12" max="12" width="11" style="110" customWidth="1"/>
    <col min="13" max="14" width="8.44140625" style="110" customWidth="1"/>
    <col min="15" max="15" width="11" style="110" customWidth="1"/>
    <col min="16" max="16" width="10.21875" style="110" customWidth="1"/>
    <col min="17" max="17" width="9.5546875" style="110" customWidth="1"/>
    <col min="18" max="18" width="8.5546875" style="110" customWidth="1"/>
    <col min="19" max="19" width="11.77734375" style="110" customWidth="1"/>
    <col min="20" max="16384" width="9.21875" style="110"/>
  </cols>
  <sheetData>
    <row r="1" spans="1:16" x14ac:dyDescent="0.3">
      <c r="A1" s="100" t="s">
        <v>262</v>
      </c>
    </row>
    <row r="2" spans="1:16" ht="17.399999999999999" x14ac:dyDescent="0.3">
      <c r="A2" s="111"/>
    </row>
    <row r="5" spans="1:16" ht="55.2" x14ac:dyDescent="0.3">
      <c r="A5" s="112" t="s">
        <v>263</v>
      </c>
      <c r="B5" s="113" t="s">
        <v>264</v>
      </c>
      <c r="C5" s="113" t="s">
        <v>265</v>
      </c>
      <c r="D5" s="113" t="s">
        <v>266</v>
      </c>
      <c r="E5" s="114" t="s">
        <v>267</v>
      </c>
      <c r="F5" s="113" t="s">
        <v>268</v>
      </c>
      <c r="G5" s="113" t="s">
        <v>269</v>
      </c>
      <c r="H5" s="113" t="s">
        <v>270</v>
      </c>
      <c r="L5" s="113"/>
      <c r="O5" s="113"/>
      <c r="P5" s="113"/>
    </row>
    <row r="6" spans="1:16" x14ac:dyDescent="0.3">
      <c r="A6" s="115" t="s">
        <v>271</v>
      </c>
      <c r="B6" s="116">
        <v>1.8</v>
      </c>
      <c r="C6" s="117">
        <v>0.31</v>
      </c>
      <c r="D6" s="117">
        <v>0.95</v>
      </c>
      <c r="E6" s="118">
        <v>0.08</v>
      </c>
      <c r="F6" s="117">
        <v>1.94</v>
      </c>
      <c r="G6" s="117">
        <v>0.26</v>
      </c>
      <c r="H6" s="116" t="s">
        <v>272</v>
      </c>
      <c r="L6" s="119"/>
      <c r="O6" s="119"/>
      <c r="P6" s="119"/>
    </row>
    <row r="7" spans="1:16" x14ac:dyDescent="0.3">
      <c r="A7" s="115" t="s">
        <v>273</v>
      </c>
      <c r="B7" s="116">
        <v>0.36</v>
      </c>
      <c r="C7" s="117">
        <v>1.6</v>
      </c>
      <c r="D7" s="117">
        <v>0.88</v>
      </c>
      <c r="E7" s="118">
        <v>0.5</v>
      </c>
      <c r="F7" s="117">
        <v>0.59</v>
      </c>
      <c r="G7" s="117">
        <v>0.98</v>
      </c>
      <c r="H7" s="116" t="s">
        <v>272</v>
      </c>
      <c r="O7" s="117"/>
      <c r="P7" s="117"/>
    </row>
    <row r="8" spans="1:16" x14ac:dyDescent="0.3">
      <c r="A8" s="115" t="s">
        <v>274</v>
      </c>
      <c r="B8" s="116">
        <v>0.31</v>
      </c>
      <c r="C8" s="117" t="s">
        <v>275</v>
      </c>
      <c r="D8" s="117">
        <v>0.2</v>
      </c>
      <c r="E8" s="118">
        <v>1.81</v>
      </c>
      <c r="F8" s="117">
        <v>0.13</v>
      </c>
      <c r="G8" s="117">
        <v>0.94</v>
      </c>
      <c r="H8" s="116" t="s">
        <v>276</v>
      </c>
    </row>
    <row r="9" spans="1:16" x14ac:dyDescent="0.3">
      <c r="A9" s="115" t="s">
        <v>277</v>
      </c>
      <c r="B9" s="116">
        <v>3.08</v>
      </c>
      <c r="C9" s="117" t="s">
        <v>56</v>
      </c>
      <c r="D9" s="117">
        <v>0.62</v>
      </c>
      <c r="E9" s="118">
        <v>1.0900000000000001</v>
      </c>
      <c r="F9" s="117">
        <v>0.66</v>
      </c>
      <c r="G9" s="117">
        <v>1.29</v>
      </c>
      <c r="H9" s="116" t="s">
        <v>276</v>
      </c>
      <c r="L9" s="117"/>
      <c r="O9" s="117"/>
      <c r="P9" s="117"/>
    </row>
    <row r="10" spans="1:16" x14ac:dyDescent="0.3">
      <c r="A10" s="115" t="s">
        <v>278</v>
      </c>
      <c r="B10" s="116">
        <v>2.27</v>
      </c>
      <c r="C10" s="117">
        <v>2.35</v>
      </c>
      <c r="D10" s="117">
        <v>0.34</v>
      </c>
      <c r="E10" s="118">
        <v>2.06</v>
      </c>
      <c r="F10" s="117">
        <v>1.1399999999999999</v>
      </c>
      <c r="G10" s="117">
        <v>0.99</v>
      </c>
      <c r="H10" s="116" t="s">
        <v>276</v>
      </c>
      <c r="L10" s="120"/>
      <c r="O10" s="117"/>
      <c r="P10" s="117"/>
    </row>
    <row r="11" spans="1:16" x14ac:dyDescent="0.3">
      <c r="A11" s="115" t="s">
        <v>279</v>
      </c>
      <c r="B11" s="116">
        <v>2.79</v>
      </c>
      <c r="C11" s="117">
        <v>0.75</v>
      </c>
      <c r="D11" s="117">
        <v>1.82</v>
      </c>
      <c r="E11" s="118">
        <v>2.08</v>
      </c>
      <c r="F11" s="117">
        <v>2.0699999999999998</v>
      </c>
      <c r="G11" s="117">
        <v>0.73</v>
      </c>
      <c r="H11" s="116" t="s">
        <v>276</v>
      </c>
      <c r="O11" s="117"/>
      <c r="P11" s="117"/>
    </row>
    <row r="12" spans="1:16" x14ac:dyDescent="0.3">
      <c r="A12" s="115" t="s">
        <v>280</v>
      </c>
      <c r="B12" s="116">
        <v>8.41</v>
      </c>
      <c r="C12" s="117">
        <v>2.27</v>
      </c>
      <c r="D12" s="117">
        <v>1.25</v>
      </c>
      <c r="E12" s="118">
        <v>2.95</v>
      </c>
      <c r="F12" s="117">
        <v>0.42</v>
      </c>
      <c r="G12" s="117">
        <v>1.96</v>
      </c>
      <c r="H12" s="116" t="s">
        <v>281</v>
      </c>
    </row>
    <row r="13" spans="1:16" x14ac:dyDescent="0.3">
      <c r="A13" s="115" t="s">
        <v>282</v>
      </c>
      <c r="B13" s="116">
        <v>3.32</v>
      </c>
      <c r="C13" s="117">
        <v>6.54</v>
      </c>
      <c r="D13" s="117">
        <v>0.92</v>
      </c>
      <c r="E13" s="118">
        <v>1.75</v>
      </c>
      <c r="F13" s="117">
        <v>4.3499999999999996</v>
      </c>
      <c r="G13" s="117">
        <v>5.15</v>
      </c>
      <c r="H13" s="116" t="s">
        <v>281</v>
      </c>
      <c r="L13" s="120"/>
      <c r="O13" s="117"/>
      <c r="P13" s="117"/>
    </row>
    <row r="14" spans="1:16" x14ac:dyDescent="0.3">
      <c r="A14" s="121" t="s">
        <v>283</v>
      </c>
      <c r="B14" s="116">
        <v>7.81</v>
      </c>
      <c r="C14" s="117">
        <v>4.41</v>
      </c>
      <c r="D14" s="117">
        <v>3.85</v>
      </c>
      <c r="E14" s="118">
        <v>4.3</v>
      </c>
      <c r="F14" s="117">
        <v>1.25</v>
      </c>
      <c r="G14" s="117">
        <v>4.7</v>
      </c>
      <c r="H14" s="116" t="s">
        <v>281</v>
      </c>
      <c r="L14" s="117"/>
      <c r="O14" s="117"/>
      <c r="P14" s="117"/>
    </row>
    <row r="15" spans="1:16" x14ac:dyDescent="0.3">
      <c r="A15" s="115" t="s">
        <v>284</v>
      </c>
      <c r="B15" s="116">
        <v>2.96</v>
      </c>
      <c r="C15" s="117">
        <v>1.68</v>
      </c>
      <c r="D15" s="117">
        <v>1.74</v>
      </c>
      <c r="E15" s="118">
        <v>2.21</v>
      </c>
      <c r="F15" s="117">
        <v>0.88</v>
      </c>
      <c r="G15" s="117">
        <v>3.99</v>
      </c>
      <c r="H15" s="116" t="s">
        <v>276</v>
      </c>
    </row>
    <row r="16" spans="1:16" x14ac:dyDescent="0.3">
      <c r="A16" s="115" t="s">
        <v>285</v>
      </c>
      <c r="B16" s="116">
        <v>7.33</v>
      </c>
      <c r="C16" s="117">
        <v>14.83</v>
      </c>
      <c r="D16" s="117">
        <v>7.46</v>
      </c>
      <c r="E16" s="118">
        <v>12.97</v>
      </c>
      <c r="F16" s="117">
        <v>17.46</v>
      </c>
      <c r="G16" s="117">
        <v>15.65</v>
      </c>
      <c r="H16" s="116" t="s">
        <v>286</v>
      </c>
      <c r="L16" s="117"/>
      <c r="O16" s="117"/>
      <c r="P16" s="117"/>
    </row>
    <row r="17" spans="1:16" x14ac:dyDescent="0.3">
      <c r="A17" s="115" t="s">
        <v>287</v>
      </c>
      <c r="B17" s="116">
        <v>8.83</v>
      </c>
      <c r="C17" s="117">
        <v>9.77</v>
      </c>
      <c r="D17" s="117">
        <v>9.4700000000000006</v>
      </c>
      <c r="E17" s="118">
        <v>9.16</v>
      </c>
      <c r="F17" s="117">
        <v>13.37</v>
      </c>
      <c r="G17" s="117">
        <v>12.32</v>
      </c>
      <c r="H17" s="116" t="s">
        <v>286</v>
      </c>
      <c r="L17" s="120"/>
      <c r="O17" s="117"/>
      <c r="P17" s="117"/>
    </row>
    <row r="18" spans="1:16" x14ac:dyDescent="0.3">
      <c r="A18" s="115" t="s">
        <v>288</v>
      </c>
      <c r="B18" s="116">
        <v>10.7</v>
      </c>
      <c r="C18" s="117" t="s">
        <v>56</v>
      </c>
      <c r="D18" s="117">
        <v>6.97</v>
      </c>
      <c r="E18" s="118">
        <v>8.66</v>
      </c>
      <c r="F18" s="117">
        <v>4.79</v>
      </c>
      <c r="G18" s="117">
        <v>7.25</v>
      </c>
      <c r="H18" s="116" t="s">
        <v>289</v>
      </c>
      <c r="L18" s="117"/>
      <c r="O18" s="117"/>
      <c r="P18" s="117"/>
    </row>
    <row r="19" spans="1:16" x14ac:dyDescent="0.3">
      <c r="A19" s="115" t="s">
        <v>290</v>
      </c>
      <c r="B19" s="116">
        <v>23.47</v>
      </c>
      <c r="C19" s="117">
        <v>9.85</v>
      </c>
      <c r="D19" s="117">
        <v>20.22</v>
      </c>
      <c r="E19" s="118">
        <v>31.77</v>
      </c>
      <c r="F19" s="117">
        <v>16.920000000000002</v>
      </c>
      <c r="G19" s="117">
        <v>23.65</v>
      </c>
      <c r="H19" s="116" t="s">
        <v>291</v>
      </c>
      <c r="L19" s="117"/>
      <c r="O19" s="117"/>
      <c r="P19" s="117"/>
    </row>
    <row r="20" spans="1:16" x14ac:dyDescent="0.3">
      <c r="A20" s="115" t="s">
        <v>292</v>
      </c>
      <c r="B20" s="116">
        <v>38.950000000000003</v>
      </c>
      <c r="C20" s="117" t="s">
        <v>56</v>
      </c>
      <c r="D20" s="117">
        <v>21.01</v>
      </c>
      <c r="E20" s="118">
        <v>19.989999999999998</v>
      </c>
      <c r="F20" s="117">
        <v>35.39</v>
      </c>
      <c r="G20" s="117">
        <v>64.78</v>
      </c>
      <c r="H20" s="116" t="s">
        <v>291</v>
      </c>
      <c r="O20" s="117"/>
      <c r="P20" s="117"/>
    </row>
    <row r="21" spans="1:16" x14ac:dyDescent="0.3">
      <c r="A21" s="122" t="s">
        <v>293</v>
      </c>
      <c r="B21" s="123">
        <v>5.2</v>
      </c>
      <c r="C21" s="119">
        <v>9.76</v>
      </c>
      <c r="D21" s="119">
        <v>7.64</v>
      </c>
      <c r="E21" s="124">
        <v>7.59</v>
      </c>
      <c r="F21" s="119">
        <v>5.89</v>
      </c>
      <c r="G21" s="119">
        <v>8.44</v>
      </c>
      <c r="H21" s="116"/>
      <c r="L21" s="117"/>
      <c r="O21" s="117"/>
      <c r="P21" s="117"/>
    </row>
    <row r="22" spans="1:16" x14ac:dyDescent="0.3">
      <c r="A22" s="125" t="s">
        <v>294</v>
      </c>
      <c r="B22" s="123">
        <v>1.19</v>
      </c>
      <c r="C22" s="119">
        <v>2.73</v>
      </c>
      <c r="D22" s="119">
        <v>2.17</v>
      </c>
      <c r="E22" s="124">
        <v>2.1</v>
      </c>
      <c r="F22" s="119">
        <v>1.29</v>
      </c>
      <c r="G22" s="119">
        <v>2.41</v>
      </c>
      <c r="H22" s="116"/>
    </row>
    <row r="28" spans="1:16" x14ac:dyDescent="0.3">
      <c r="A28" s="126" t="s">
        <v>295</v>
      </c>
    </row>
  </sheetData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FDC9-7119-4B1E-9D84-5E5FAABE24A4}">
  <dimension ref="A1:Q21"/>
  <sheetViews>
    <sheetView workbookViewId="0">
      <selection activeCell="A11" sqref="A11"/>
    </sheetView>
  </sheetViews>
  <sheetFormatPr baseColWidth="10" defaultColWidth="11.44140625" defaultRowHeight="14.4" x14ac:dyDescent="0.3"/>
  <cols>
    <col min="9" max="9" width="11.33203125" customWidth="1"/>
  </cols>
  <sheetData>
    <row r="1" spans="1:12" x14ac:dyDescent="0.3">
      <c r="A1" s="46" t="s">
        <v>25</v>
      </c>
      <c r="B1" s="26" t="s">
        <v>219</v>
      </c>
      <c r="J1" s="97" t="s">
        <v>1</v>
      </c>
    </row>
    <row r="2" spans="1:12" x14ac:dyDescent="0.3">
      <c r="A2" s="46"/>
      <c r="J2" s="97"/>
    </row>
    <row r="4" spans="1:12" ht="28.8" x14ac:dyDescent="0.3">
      <c r="A4" s="47" t="s">
        <v>49</v>
      </c>
      <c r="B4" s="48" t="s">
        <v>220</v>
      </c>
      <c r="C4" s="49" t="s">
        <v>216</v>
      </c>
      <c r="D4" s="50" t="s">
        <v>221</v>
      </c>
      <c r="E4" s="49" t="s">
        <v>222</v>
      </c>
      <c r="F4" s="51" t="s">
        <v>223</v>
      </c>
      <c r="G4" s="51" t="s">
        <v>224</v>
      </c>
      <c r="H4" s="52" t="s">
        <v>225</v>
      </c>
      <c r="I4" s="53" t="s">
        <v>226</v>
      </c>
    </row>
    <row r="5" spans="1:12" x14ac:dyDescent="0.3">
      <c r="A5" s="54" t="s">
        <v>74</v>
      </c>
      <c r="B5" s="55">
        <v>10.71</v>
      </c>
      <c r="C5" s="56">
        <v>17.829999999999998</v>
      </c>
      <c r="D5" s="57">
        <v>12.05</v>
      </c>
      <c r="E5" s="56">
        <v>51.41</v>
      </c>
      <c r="F5" s="58">
        <v>1.49</v>
      </c>
      <c r="G5" s="59">
        <v>0</v>
      </c>
      <c r="H5" s="57">
        <v>6.51</v>
      </c>
      <c r="I5" s="60">
        <v>3.56</v>
      </c>
      <c r="J5" s="61"/>
      <c r="L5" s="60">
        <f>SUM(B5:J5)</f>
        <v>103.56</v>
      </c>
    </row>
    <row r="6" spans="1:12" x14ac:dyDescent="0.3">
      <c r="A6" s="62" t="s">
        <v>112</v>
      </c>
      <c r="B6" s="63">
        <v>42.23</v>
      </c>
      <c r="C6" s="64">
        <v>3.28</v>
      </c>
      <c r="D6" s="65">
        <v>17.36</v>
      </c>
      <c r="E6" s="64">
        <v>13.24</v>
      </c>
      <c r="F6" s="66">
        <v>2.83</v>
      </c>
      <c r="G6" s="66">
        <v>13.86</v>
      </c>
      <c r="H6" s="65">
        <v>4.5599999999999996</v>
      </c>
      <c r="I6" s="60">
        <v>2.6400000000000006</v>
      </c>
      <c r="L6" s="60">
        <f t="shared" ref="L6:L9" si="0">SUM(B6:I6)</f>
        <v>100</v>
      </c>
    </row>
    <row r="7" spans="1:12" x14ac:dyDescent="0.3">
      <c r="A7" s="67" t="s">
        <v>67</v>
      </c>
      <c r="B7" s="68">
        <v>42.5</v>
      </c>
      <c r="C7" s="68">
        <v>2.4500000000000002</v>
      </c>
      <c r="D7" s="68">
        <v>23.98</v>
      </c>
      <c r="E7" s="68">
        <v>8.74</v>
      </c>
      <c r="F7" s="68">
        <v>3.28</v>
      </c>
      <c r="G7" s="68">
        <v>5.59</v>
      </c>
      <c r="H7" s="68">
        <v>9.8000000000000007</v>
      </c>
      <c r="I7" s="60">
        <v>3.66</v>
      </c>
      <c r="L7" s="60">
        <f t="shared" si="0"/>
        <v>100</v>
      </c>
    </row>
    <row r="8" spans="1:12" x14ac:dyDescent="0.3">
      <c r="A8" s="67" t="s">
        <v>63</v>
      </c>
      <c r="B8" s="69">
        <v>56.714437367303603</v>
      </c>
      <c r="C8" s="70"/>
      <c r="D8" s="71">
        <v>6.4149226569608739</v>
      </c>
      <c r="E8" s="70">
        <v>7.279344858962693</v>
      </c>
      <c r="F8" s="72">
        <v>2.4226569608735216</v>
      </c>
      <c r="G8" s="72">
        <v>18.554746739460114</v>
      </c>
      <c r="H8" s="71">
        <v>5.0576281468001216</v>
      </c>
      <c r="I8" s="60">
        <v>3.5562632696390661</v>
      </c>
      <c r="L8" s="60">
        <f t="shared" si="0"/>
        <v>100</v>
      </c>
    </row>
    <row r="9" spans="1:12" x14ac:dyDescent="0.3">
      <c r="A9" s="62" t="s">
        <v>94</v>
      </c>
      <c r="B9" s="73">
        <v>68.520268368233729</v>
      </c>
      <c r="C9" s="70">
        <v>1.8424462723153492</v>
      </c>
      <c r="D9" s="71">
        <v>14.672295057423524</v>
      </c>
      <c r="E9" s="70">
        <v>5.3483648423511765</v>
      </c>
      <c r="F9" s="72">
        <v>2.0859004398292798</v>
      </c>
      <c r="G9" s="72">
        <v>3.4492437779072906</v>
      </c>
      <c r="H9" s="71">
        <v>3.0898236557913044</v>
      </c>
      <c r="I9" s="60">
        <v>0.99165758614834632</v>
      </c>
      <c r="L9" s="60">
        <f t="shared" si="0"/>
        <v>99.999999999999986</v>
      </c>
    </row>
    <row r="11" spans="1:12" x14ac:dyDescent="0.3">
      <c r="A11" t="s">
        <v>302</v>
      </c>
    </row>
    <row r="21" spans="11:17" x14ac:dyDescent="0.3">
      <c r="K21" s="136" t="s">
        <v>227</v>
      </c>
      <c r="L21" s="137"/>
      <c r="M21" s="137"/>
      <c r="N21" s="137"/>
      <c r="O21" s="137"/>
      <c r="P21" s="137"/>
      <c r="Q21" s="138"/>
    </row>
  </sheetData>
  <autoFilter ref="A4:I4" xr:uid="{8B04B8CE-4096-4DD8-B02B-891AA3C2D3BB}">
    <sortState xmlns:xlrd2="http://schemas.microsoft.com/office/spreadsheetml/2017/richdata2" ref="A5:I9">
      <sortCondition ref="B4"/>
    </sortState>
  </autoFilter>
  <mergeCells count="1">
    <mergeCell ref="K21:Q21"/>
  </mergeCells>
  <hyperlinks>
    <hyperlink ref="J1" location="Innholdsside!A1" display="Innhold" xr:uid="{294130A4-86AB-4EF9-8504-505DA4EE2875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2D54-7479-4BD2-BCB1-ACBC5913D1B9}">
  <dimension ref="A1:F38"/>
  <sheetViews>
    <sheetView topLeftCell="A16" workbookViewId="0">
      <selection activeCell="D2" sqref="D2"/>
    </sheetView>
  </sheetViews>
  <sheetFormatPr baseColWidth="10" defaultColWidth="11.44140625" defaultRowHeight="14.4" x14ac:dyDescent="0.3"/>
  <cols>
    <col min="3" max="3" width="28.5546875" customWidth="1"/>
    <col min="5" max="5" width="16.6640625" customWidth="1"/>
  </cols>
  <sheetData>
    <row r="1" spans="1:6" x14ac:dyDescent="0.3">
      <c r="A1" s="26" t="s">
        <v>296</v>
      </c>
      <c r="B1" s="26" t="s">
        <v>304</v>
      </c>
      <c r="F1" s="97" t="s">
        <v>1</v>
      </c>
    </row>
    <row r="2" spans="1:6" x14ac:dyDescent="0.3">
      <c r="F2" s="97"/>
    </row>
    <row r="4" spans="1:6" x14ac:dyDescent="0.3">
      <c r="C4" t="s">
        <v>228</v>
      </c>
      <c r="D4" t="s">
        <v>229</v>
      </c>
    </row>
    <row r="5" spans="1:6" x14ac:dyDescent="0.3">
      <c r="B5" t="s">
        <v>81</v>
      </c>
      <c r="C5" s="27">
        <v>6.4995252858372234</v>
      </c>
      <c r="D5" s="27">
        <v>18.956943486191694</v>
      </c>
    </row>
    <row r="6" spans="1:6" x14ac:dyDescent="0.3">
      <c r="B6" t="s">
        <v>57</v>
      </c>
      <c r="C6" s="27">
        <v>9.4736103113210159</v>
      </c>
      <c r="D6" s="27">
        <v>17.264059342894068</v>
      </c>
    </row>
    <row r="7" spans="1:6" x14ac:dyDescent="0.3">
      <c r="B7" t="s">
        <v>79</v>
      </c>
      <c r="C7" s="27">
        <v>12.66946746579778</v>
      </c>
      <c r="D7" s="27">
        <v>15.456003239499807</v>
      </c>
    </row>
    <row r="8" spans="1:6" x14ac:dyDescent="0.3">
      <c r="B8" t="s">
        <v>112</v>
      </c>
      <c r="C8" s="27">
        <v>14.022954817956249</v>
      </c>
      <c r="D8" s="27">
        <v>23.254874360495258</v>
      </c>
    </row>
    <row r="9" spans="1:6" x14ac:dyDescent="0.3">
      <c r="B9" t="s">
        <v>124</v>
      </c>
      <c r="C9" s="27">
        <v>14.761796645959805</v>
      </c>
      <c r="D9" s="27">
        <v>19.885163142529962</v>
      </c>
    </row>
    <row r="10" spans="1:6" x14ac:dyDescent="0.3">
      <c r="B10" t="s">
        <v>83</v>
      </c>
      <c r="C10" s="27">
        <v>14.784486439750621</v>
      </c>
      <c r="D10" s="27">
        <v>22.802235902031342</v>
      </c>
    </row>
    <row r="11" spans="1:6" x14ac:dyDescent="0.3">
      <c r="B11" t="s">
        <v>74</v>
      </c>
      <c r="C11" s="27">
        <v>16.642572928457593</v>
      </c>
      <c r="D11" s="27">
        <v>24.986533314054657</v>
      </c>
    </row>
    <row r="12" spans="1:6" x14ac:dyDescent="0.3">
      <c r="B12" t="s">
        <v>101</v>
      </c>
      <c r="C12" s="27">
        <v>17.473129562925489</v>
      </c>
      <c r="D12" s="27">
        <v>67.803034785787005</v>
      </c>
    </row>
    <row r="13" spans="1:6" x14ac:dyDescent="0.3">
      <c r="B13" t="s">
        <v>94</v>
      </c>
      <c r="C13" s="27">
        <v>18.005083135024741</v>
      </c>
      <c r="D13" s="27">
        <v>46.553824640032019</v>
      </c>
    </row>
    <row r="14" spans="1:6" x14ac:dyDescent="0.3">
      <c r="B14" t="s">
        <v>97</v>
      </c>
      <c r="C14" s="27">
        <v>18.236495209912547</v>
      </c>
      <c r="D14" s="27">
        <v>35.584492380695934</v>
      </c>
    </row>
    <row r="15" spans="1:6" x14ac:dyDescent="0.3">
      <c r="B15" t="s">
        <v>99</v>
      </c>
      <c r="C15" s="27">
        <v>18.852245418195206</v>
      </c>
      <c r="D15" s="27">
        <v>31.646250391689151</v>
      </c>
    </row>
    <row r="16" spans="1:6" x14ac:dyDescent="0.3">
      <c r="B16" t="s">
        <v>65</v>
      </c>
      <c r="C16" s="27">
        <v>19.128178744516724</v>
      </c>
      <c r="D16" s="27">
        <v>36.982082176916656</v>
      </c>
    </row>
    <row r="17" spans="2:4" x14ac:dyDescent="0.3">
      <c r="B17" t="s">
        <v>103</v>
      </c>
      <c r="C17" s="27">
        <v>19.524332080799493</v>
      </c>
      <c r="D17" s="27">
        <v>34.291215560528933</v>
      </c>
    </row>
    <row r="18" spans="2:4" x14ac:dyDescent="0.3">
      <c r="B18" t="s">
        <v>92</v>
      </c>
      <c r="C18" s="27">
        <v>19.672754946727551</v>
      </c>
      <c r="D18" s="27">
        <v>31.621004566210047</v>
      </c>
    </row>
    <row r="19" spans="2:4" x14ac:dyDescent="0.3">
      <c r="B19" t="s">
        <v>72</v>
      </c>
      <c r="C19" s="27">
        <v>20.113256371282407</v>
      </c>
      <c r="D19" s="27">
        <v>16.763736051927154</v>
      </c>
    </row>
    <row r="20" spans="2:4" x14ac:dyDescent="0.3">
      <c r="B20" t="s">
        <v>53</v>
      </c>
      <c r="C20" s="27">
        <v>22.329608516474917</v>
      </c>
      <c r="D20" s="27">
        <v>58.549387598701529</v>
      </c>
    </row>
    <row r="21" spans="2:4" x14ac:dyDescent="0.3">
      <c r="B21" t="s">
        <v>108</v>
      </c>
      <c r="C21" s="27">
        <v>22.549259277832476</v>
      </c>
      <c r="D21" s="27">
        <v>37.457769161276659</v>
      </c>
    </row>
    <row r="22" spans="2:4" x14ac:dyDescent="0.3">
      <c r="B22" t="s">
        <v>107</v>
      </c>
      <c r="C22" s="27">
        <v>22.812072722516941</v>
      </c>
      <c r="D22" s="27">
        <v>24.30625980041501</v>
      </c>
    </row>
    <row r="23" spans="2:4" x14ac:dyDescent="0.3">
      <c r="B23" t="s">
        <v>86</v>
      </c>
      <c r="C23" s="27">
        <v>22.927474042937405</v>
      </c>
      <c r="D23" s="27">
        <v>29.761066649890001</v>
      </c>
    </row>
    <row r="24" spans="2:4" x14ac:dyDescent="0.3">
      <c r="B24" t="s">
        <v>122</v>
      </c>
      <c r="C24" s="27">
        <v>22.957952626286211</v>
      </c>
      <c r="D24" s="27">
        <v>35.078614175728795</v>
      </c>
    </row>
    <row r="25" spans="2:4" x14ac:dyDescent="0.3">
      <c r="B25" t="s">
        <v>68</v>
      </c>
      <c r="C25" s="27">
        <v>22.992926838344285</v>
      </c>
      <c r="D25" s="27">
        <v>32.457153461324864</v>
      </c>
    </row>
    <row r="26" spans="2:4" x14ac:dyDescent="0.3">
      <c r="B26" t="s">
        <v>77</v>
      </c>
      <c r="C26" s="27">
        <v>23.511053379034731</v>
      </c>
      <c r="D26" s="27">
        <v>35.14793087909937</v>
      </c>
    </row>
    <row r="27" spans="2:4" x14ac:dyDescent="0.3">
      <c r="B27" t="s">
        <v>118</v>
      </c>
      <c r="C27" s="27">
        <v>25.865450036078951</v>
      </c>
      <c r="D27" s="27">
        <v>32.318677859726336</v>
      </c>
    </row>
    <row r="28" spans="2:4" x14ac:dyDescent="0.3">
      <c r="B28" t="s">
        <v>84</v>
      </c>
      <c r="C28" s="27">
        <v>27.684077253869411</v>
      </c>
      <c r="D28" s="27">
        <v>33.894434241118496</v>
      </c>
    </row>
    <row r="29" spans="2:4" x14ac:dyDescent="0.3">
      <c r="B29" t="s">
        <v>114</v>
      </c>
      <c r="C29" s="27">
        <v>29.385681785556532</v>
      </c>
      <c r="D29" s="27">
        <v>56.263546625967741</v>
      </c>
    </row>
    <row r="30" spans="2:4" x14ac:dyDescent="0.3">
      <c r="B30" t="s">
        <v>96</v>
      </c>
      <c r="C30" s="27">
        <v>32.073642018930258</v>
      </c>
      <c r="D30" s="27">
        <v>37.393609166478988</v>
      </c>
    </row>
    <row r="31" spans="2:4" x14ac:dyDescent="0.3">
      <c r="B31" t="s">
        <v>70</v>
      </c>
      <c r="C31" s="27">
        <v>37.351086260046216</v>
      </c>
      <c r="D31" s="27">
        <v>44.455448978133212</v>
      </c>
    </row>
    <row r="32" spans="2:4" x14ac:dyDescent="0.3">
      <c r="B32" t="s">
        <v>105</v>
      </c>
      <c r="C32" s="27">
        <v>38.859149561713942</v>
      </c>
      <c r="D32" s="27">
        <v>37.918516360864594</v>
      </c>
    </row>
    <row r="33" spans="1:4" x14ac:dyDescent="0.3">
      <c r="B33" t="s">
        <v>202</v>
      </c>
      <c r="C33" s="27">
        <v>41.705185368251172</v>
      </c>
      <c r="D33" s="27">
        <v>46.98857306908652</v>
      </c>
    </row>
    <row r="34" spans="1:4" x14ac:dyDescent="0.3">
      <c r="C34" s="27"/>
      <c r="D34" s="27"/>
    </row>
    <row r="35" spans="1:4" x14ac:dyDescent="0.3">
      <c r="C35" s="27"/>
    </row>
    <row r="37" spans="1:4" x14ac:dyDescent="0.3">
      <c r="A37" s="127" t="s">
        <v>303</v>
      </c>
    </row>
    <row r="38" spans="1:4" x14ac:dyDescent="0.3">
      <c r="A38" s="127" t="s">
        <v>300</v>
      </c>
    </row>
  </sheetData>
  <autoFilter ref="B4:D4" xr:uid="{F1640DD4-021D-4797-846F-8A36F9399949}">
    <sortState xmlns:xlrd2="http://schemas.microsoft.com/office/spreadsheetml/2017/richdata2" ref="B5:D33">
      <sortCondition ref="C4"/>
    </sortState>
  </autoFilter>
  <hyperlinks>
    <hyperlink ref="F1" location="Innholdsside!A1" display="Innhold" xr:uid="{11ECCF38-0534-49F6-A55F-A5C4C15B3A09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7F14-7753-4E41-9679-5D7B8AFE8673}">
  <dimension ref="A1:M76"/>
  <sheetViews>
    <sheetView workbookViewId="0">
      <selection activeCell="A37" sqref="A37"/>
    </sheetView>
  </sheetViews>
  <sheetFormatPr baseColWidth="10" defaultColWidth="11.44140625" defaultRowHeight="14.4" x14ac:dyDescent="0.3"/>
  <cols>
    <col min="1" max="1" width="36.33203125" style="80" customWidth="1"/>
    <col min="2" max="2" width="11.6640625" style="80" customWidth="1"/>
  </cols>
  <sheetData>
    <row r="1" spans="1:13" x14ac:dyDescent="0.3">
      <c r="A1" s="99" t="s">
        <v>28</v>
      </c>
      <c r="B1" s="26" t="s">
        <v>230</v>
      </c>
      <c r="M1" s="97" t="s">
        <v>1</v>
      </c>
    </row>
    <row r="2" spans="1:13" x14ac:dyDescent="0.3">
      <c r="A2" s="98"/>
      <c r="B2" s="98"/>
      <c r="J2" s="97"/>
    </row>
    <row r="3" spans="1:13" x14ac:dyDescent="0.3">
      <c r="A3" s="98"/>
      <c r="B3" s="98"/>
      <c r="J3" s="97"/>
    </row>
    <row r="4" spans="1:13" x14ac:dyDescent="0.3">
      <c r="A4" s="74" t="s">
        <v>49</v>
      </c>
      <c r="B4" s="83">
        <v>2022</v>
      </c>
    </row>
    <row r="5" spans="1:13" x14ac:dyDescent="0.3">
      <c r="A5" s="75" t="s">
        <v>119</v>
      </c>
      <c r="B5" s="76">
        <v>0.17530208343873643</v>
      </c>
    </row>
    <row r="6" spans="1:13" x14ac:dyDescent="0.3">
      <c r="A6" s="75" t="s">
        <v>88</v>
      </c>
      <c r="B6" s="76">
        <v>0.19272313260532897</v>
      </c>
    </row>
    <row r="7" spans="1:13" x14ac:dyDescent="0.3">
      <c r="A7" s="75" t="s">
        <v>72</v>
      </c>
      <c r="B7" s="76">
        <v>0.19562398304186307</v>
      </c>
    </row>
    <row r="8" spans="1:13" x14ac:dyDescent="0.3">
      <c r="A8" s="75" t="s">
        <v>84</v>
      </c>
      <c r="B8" s="76">
        <v>0.23800757268293815</v>
      </c>
    </row>
    <row r="9" spans="1:13" x14ac:dyDescent="0.3">
      <c r="A9" s="75" t="s">
        <v>86</v>
      </c>
      <c r="B9" s="76">
        <v>0.32843823117957593</v>
      </c>
    </row>
    <row r="10" spans="1:13" x14ac:dyDescent="0.3">
      <c r="A10" s="75" t="s">
        <v>97</v>
      </c>
      <c r="B10" s="76">
        <v>0.33505985636258628</v>
      </c>
    </row>
    <row r="11" spans="1:13" x14ac:dyDescent="0.3">
      <c r="A11" s="75" t="s">
        <v>105</v>
      </c>
      <c r="B11" s="76">
        <v>0.34804771633773235</v>
      </c>
    </row>
    <row r="12" spans="1:13" x14ac:dyDescent="0.3">
      <c r="A12" s="75" t="s">
        <v>122</v>
      </c>
      <c r="B12" s="76">
        <v>0.35309390282439723</v>
      </c>
    </row>
    <row r="13" spans="1:13" x14ac:dyDescent="0.3">
      <c r="A13" s="75" t="s">
        <v>96</v>
      </c>
      <c r="B13" s="76">
        <v>0.39757271892993756</v>
      </c>
    </row>
    <row r="14" spans="1:13" x14ac:dyDescent="0.3">
      <c r="A14" s="75" t="s">
        <v>202</v>
      </c>
      <c r="B14" s="76">
        <v>0.54649743755660118</v>
      </c>
    </row>
    <row r="15" spans="1:13" x14ac:dyDescent="0.3">
      <c r="A15" s="75" t="s">
        <v>107</v>
      </c>
      <c r="B15" s="76">
        <v>0.55089675037778585</v>
      </c>
    </row>
    <row r="16" spans="1:13" x14ac:dyDescent="0.3">
      <c r="A16" s="75" t="s">
        <v>118</v>
      </c>
      <c r="B16" s="76">
        <v>0.5758167702449154</v>
      </c>
    </row>
    <row r="17" spans="1:2" x14ac:dyDescent="0.3">
      <c r="A17" s="75" t="s">
        <v>108</v>
      </c>
      <c r="B17" s="76">
        <v>0.59955939456321561</v>
      </c>
    </row>
    <row r="18" spans="1:2" x14ac:dyDescent="0.3">
      <c r="A18" s="75" t="s">
        <v>57</v>
      </c>
      <c r="B18" s="76">
        <v>0.6448956548310858</v>
      </c>
    </row>
    <row r="19" spans="1:2" x14ac:dyDescent="0.3">
      <c r="A19" s="75" t="s">
        <v>77</v>
      </c>
      <c r="B19" s="76">
        <v>0.66283069104549786</v>
      </c>
    </row>
    <row r="20" spans="1:2" x14ac:dyDescent="0.3">
      <c r="A20" s="75" t="s">
        <v>124</v>
      </c>
      <c r="B20" s="76">
        <v>0.66739976514666555</v>
      </c>
    </row>
    <row r="21" spans="1:2" x14ac:dyDescent="0.3">
      <c r="A21" s="75" t="s">
        <v>68</v>
      </c>
      <c r="B21" s="76">
        <v>0.67732307518826285</v>
      </c>
    </row>
    <row r="22" spans="1:2" x14ac:dyDescent="0.3">
      <c r="A22" s="75" t="s">
        <v>65</v>
      </c>
      <c r="B22" s="76">
        <v>0.69675618550817586</v>
      </c>
    </row>
    <row r="23" spans="1:2" x14ac:dyDescent="0.3">
      <c r="A23" s="75" t="s">
        <v>112</v>
      </c>
      <c r="B23" s="76">
        <v>0.72770295011397412</v>
      </c>
    </row>
    <row r="24" spans="1:2" x14ac:dyDescent="0.3">
      <c r="A24" s="77" t="s">
        <v>94</v>
      </c>
      <c r="B24" s="78">
        <v>0.74660724466598605</v>
      </c>
    </row>
    <row r="25" spans="1:2" x14ac:dyDescent="0.3">
      <c r="A25" s="75" t="s">
        <v>70</v>
      </c>
      <c r="B25" s="76">
        <v>0.76019188168485785</v>
      </c>
    </row>
    <row r="26" spans="1:2" x14ac:dyDescent="0.3">
      <c r="A26" s="75" t="s">
        <v>90</v>
      </c>
      <c r="B26" s="76">
        <v>0.80867532176237211</v>
      </c>
    </row>
    <row r="27" spans="1:2" x14ac:dyDescent="0.3">
      <c r="A27" s="75" t="s">
        <v>63</v>
      </c>
      <c r="B27" s="76">
        <v>0.81647273370948936</v>
      </c>
    </row>
    <row r="28" spans="1:2" x14ac:dyDescent="0.3">
      <c r="A28" s="75" t="s">
        <v>125</v>
      </c>
      <c r="B28" s="76">
        <v>0.86990619732552443</v>
      </c>
    </row>
    <row r="29" spans="1:2" x14ac:dyDescent="0.3">
      <c r="A29" s="75" t="s">
        <v>67</v>
      </c>
      <c r="B29" s="76">
        <v>0.89651181835101423</v>
      </c>
    </row>
    <row r="30" spans="1:2" x14ac:dyDescent="0.3">
      <c r="A30" s="75" t="s">
        <v>111</v>
      </c>
      <c r="B30" s="76">
        <v>0.99384434552857015</v>
      </c>
    </row>
    <row r="31" spans="1:2" x14ac:dyDescent="0.3">
      <c r="A31" s="75" t="s">
        <v>120</v>
      </c>
      <c r="B31" s="76">
        <v>1.1113595714001976</v>
      </c>
    </row>
    <row r="32" spans="1:2" x14ac:dyDescent="0.3">
      <c r="A32" s="75" t="s">
        <v>74</v>
      </c>
      <c r="B32" s="76">
        <v>1.1836438949177863</v>
      </c>
    </row>
    <row r="33" spans="1:10" x14ac:dyDescent="0.3">
      <c r="A33" s="75" t="s">
        <v>83</v>
      </c>
      <c r="B33" s="76">
        <v>1.3846060203969561</v>
      </c>
    </row>
    <row r="34" spans="1:10" x14ac:dyDescent="0.3">
      <c r="A34" s="75" t="s">
        <v>79</v>
      </c>
      <c r="B34" s="76">
        <v>1.6887548980278482</v>
      </c>
    </row>
    <row r="37" spans="1:10" x14ac:dyDescent="0.3">
      <c r="A37" s="80" t="s">
        <v>300</v>
      </c>
    </row>
    <row r="44" spans="1:10" s="80" customFormat="1" x14ac:dyDescent="0.3">
      <c r="A44" s="79"/>
      <c r="C44"/>
      <c r="D44"/>
      <c r="E44"/>
      <c r="F44"/>
      <c r="G44"/>
      <c r="H44"/>
      <c r="I44"/>
      <c r="J44"/>
    </row>
    <row r="45" spans="1:10" s="80" customFormat="1" x14ac:dyDescent="0.3">
      <c r="A45" s="79"/>
      <c r="C45"/>
      <c r="D45"/>
      <c r="E45"/>
      <c r="F45"/>
      <c r="G45"/>
      <c r="H45"/>
      <c r="I45"/>
      <c r="J45"/>
    </row>
    <row r="46" spans="1:10" s="80" customFormat="1" x14ac:dyDescent="0.3">
      <c r="A46" s="81"/>
      <c r="C46"/>
      <c r="D46"/>
      <c r="E46"/>
      <c r="F46"/>
      <c r="G46"/>
      <c r="H46"/>
      <c r="I46"/>
      <c r="J46"/>
    </row>
    <row r="47" spans="1:10" s="80" customFormat="1" x14ac:dyDescent="0.3">
      <c r="A47" s="81"/>
      <c r="C47"/>
      <c r="D47"/>
      <c r="E47"/>
      <c r="F47"/>
      <c r="G47"/>
      <c r="H47"/>
      <c r="I47"/>
      <c r="J47"/>
    </row>
    <row r="48" spans="1:10" s="80" customFormat="1" x14ac:dyDescent="0.3">
      <c r="A48" s="81"/>
      <c r="C48"/>
      <c r="D48"/>
      <c r="E48"/>
      <c r="F48"/>
      <c r="G48"/>
      <c r="H48"/>
      <c r="I48"/>
      <c r="J48"/>
    </row>
    <row r="49" spans="1:10" s="80" customFormat="1" x14ac:dyDescent="0.3">
      <c r="A49" s="81"/>
      <c r="C49"/>
      <c r="D49"/>
      <c r="E49"/>
      <c r="F49"/>
      <c r="G49"/>
      <c r="H49"/>
      <c r="I49"/>
      <c r="J49"/>
    </row>
    <row r="50" spans="1:10" s="80" customFormat="1" x14ac:dyDescent="0.3">
      <c r="A50" s="81"/>
      <c r="C50"/>
      <c r="D50"/>
      <c r="E50"/>
      <c r="F50"/>
      <c r="G50"/>
      <c r="H50"/>
      <c r="I50"/>
      <c r="J50"/>
    </row>
    <row r="51" spans="1:10" s="80" customFormat="1" x14ac:dyDescent="0.3">
      <c r="A51" s="81"/>
      <c r="C51"/>
      <c r="D51"/>
      <c r="E51"/>
      <c r="F51"/>
      <c r="G51"/>
      <c r="H51"/>
      <c r="I51"/>
      <c r="J51"/>
    </row>
    <row r="52" spans="1:10" s="80" customFormat="1" x14ac:dyDescent="0.3">
      <c r="A52" s="81"/>
      <c r="C52"/>
      <c r="D52"/>
      <c r="E52"/>
      <c r="F52"/>
      <c r="G52"/>
      <c r="H52"/>
      <c r="I52"/>
      <c r="J52"/>
    </row>
    <row r="53" spans="1:10" s="80" customFormat="1" x14ac:dyDescent="0.3">
      <c r="A53" s="81"/>
      <c r="C53"/>
      <c r="D53"/>
      <c r="E53"/>
      <c r="F53"/>
      <c r="G53"/>
      <c r="H53"/>
      <c r="I53"/>
      <c r="J53"/>
    </row>
    <row r="54" spans="1:10" s="80" customFormat="1" x14ac:dyDescent="0.3">
      <c r="A54" s="81"/>
      <c r="C54"/>
      <c r="D54"/>
      <c r="E54"/>
      <c r="F54"/>
      <c r="G54"/>
      <c r="H54"/>
      <c r="I54"/>
      <c r="J54"/>
    </row>
    <row r="55" spans="1:10" s="80" customFormat="1" x14ac:dyDescent="0.3">
      <c r="A55" s="81"/>
      <c r="C55"/>
      <c r="D55"/>
      <c r="E55"/>
      <c r="F55"/>
      <c r="G55"/>
      <c r="H55"/>
      <c r="I55"/>
      <c r="J55"/>
    </row>
    <row r="56" spans="1:10" s="80" customFormat="1" x14ac:dyDescent="0.3">
      <c r="A56" s="81"/>
      <c r="C56"/>
      <c r="D56"/>
      <c r="E56"/>
      <c r="F56"/>
      <c r="G56"/>
      <c r="H56"/>
      <c r="I56"/>
      <c r="J56"/>
    </row>
    <row r="57" spans="1:10" s="80" customFormat="1" x14ac:dyDescent="0.3">
      <c r="A57" s="81"/>
      <c r="C57"/>
      <c r="D57"/>
      <c r="E57"/>
      <c r="F57"/>
      <c r="G57"/>
      <c r="H57"/>
      <c r="I57"/>
      <c r="J57"/>
    </row>
    <row r="58" spans="1:10" s="80" customFormat="1" x14ac:dyDescent="0.3">
      <c r="A58" s="81"/>
      <c r="C58"/>
      <c r="D58"/>
      <c r="E58"/>
      <c r="F58"/>
      <c r="G58"/>
      <c r="H58"/>
      <c r="I58"/>
      <c r="J58"/>
    </row>
    <row r="59" spans="1:10" s="80" customFormat="1" x14ac:dyDescent="0.3">
      <c r="A59" s="81"/>
      <c r="C59"/>
      <c r="D59"/>
      <c r="E59"/>
      <c r="F59"/>
      <c r="G59"/>
      <c r="H59"/>
      <c r="I59"/>
      <c r="J59"/>
    </row>
    <row r="60" spans="1:10" s="80" customFormat="1" x14ac:dyDescent="0.3">
      <c r="A60" s="81"/>
      <c r="C60"/>
      <c r="D60"/>
      <c r="E60"/>
      <c r="F60"/>
      <c r="G60"/>
      <c r="H60"/>
      <c r="I60"/>
      <c r="J60"/>
    </row>
    <row r="61" spans="1:10" s="80" customFormat="1" x14ac:dyDescent="0.3">
      <c r="A61" s="81"/>
      <c r="C61"/>
      <c r="D61"/>
      <c r="E61"/>
      <c r="F61"/>
      <c r="G61"/>
      <c r="H61"/>
      <c r="I61"/>
      <c r="J61"/>
    </row>
    <row r="62" spans="1:10" s="80" customFormat="1" x14ac:dyDescent="0.3">
      <c r="A62" s="82"/>
      <c r="C62"/>
      <c r="D62"/>
      <c r="E62"/>
      <c r="F62"/>
      <c r="G62"/>
      <c r="H62"/>
      <c r="I62"/>
      <c r="J62"/>
    </row>
    <row r="63" spans="1:10" s="80" customFormat="1" x14ac:dyDescent="0.3">
      <c r="A63" s="81"/>
      <c r="C63"/>
      <c r="D63"/>
      <c r="E63"/>
      <c r="F63"/>
      <c r="G63"/>
      <c r="H63"/>
      <c r="I63"/>
      <c r="J63"/>
    </row>
    <row r="64" spans="1:10" s="80" customFormat="1" x14ac:dyDescent="0.3">
      <c r="A64" s="81"/>
      <c r="C64"/>
      <c r="D64"/>
      <c r="E64"/>
      <c r="F64"/>
      <c r="G64"/>
      <c r="H64"/>
      <c r="I64"/>
      <c r="J64"/>
    </row>
    <row r="65" spans="1:10" s="80" customFormat="1" x14ac:dyDescent="0.3">
      <c r="A65" s="81"/>
      <c r="C65"/>
      <c r="D65"/>
      <c r="E65"/>
      <c r="F65"/>
      <c r="G65"/>
      <c r="H65"/>
      <c r="I65"/>
      <c r="J65"/>
    </row>
    <row r="66" spans="1:10" s="80" customFormat="1" x14ac:dyDescent="0.3">
      <c r="A66" s="81"/>
      <c r="C66"/>
      <c r="D66"/>
      <c r="E66"/>
      <c r="F66"/>
      <c r="G66"/>
      <c r="H66"/>
      <c r="I66"/>
      <c r="J66"/>
    </row>
    <row r="67" spans="1:10" s="80" customFormat="1" x14ac:dyDescent="0.3">
      <c r="A67" s="81"/>
      <c r="C67"/>
      <c r="D67"/>
      <c r="E67"/>
      <c r="F67"/>
      <c r="G67"/>
      <c r="H67"/>
      <c r="I67"/>
      <c r="J67"/>
    </row>
    <row r="68" spans="1:10" s="80" customFormat="1" x14ac:dyDescent="0.3">
      <c r="A68" s="81"/>
      <c r="C68"/>
      <c r="D68"/>
      <c r="E68"/>
      <c r="F68"/>
      <c r="G68"/>
      <c r="H68"/>
      <c r="I68"/>
      <c r="J68"/>
    </row>
    <row r="69" spans="1:10" s="80" customFormat="1" x14ac:dyDescent="0.3">
      <c r="A69" s="81"/>
      <c r="C69"/>
      <c r="D69"/>
      <c r="E69"/>
      <c r="F69"/>
      <c r="G69"/>
      <c r="H69"/>
      <c r="I69"/>
      <c r="J69"/>
    </row>
    <row r="70" spans="1:10" s="80" customFormat="1" x14ac:dyDescent="0.3">
      <c r="A70" s="81"/>
      <c r="C70"/>
      <c r="D70"/>
      <c r="E70"/>
      <c r="F70"/>
      <c r="G70"/>
      <c r="H70"/>
      <c r="I70"/>
      <c r="J70"/>
    </row>
    <row r="71" spans="1:10" s="80" customFormat="1" x14ac:dyDescent="0.3">
      <c r="A71" s="81"/>
      <c r="C71"/>
      <c r="D71"/>
      <c r="E71"/>
      <c r="F71"/>
      <c r="G71"/>
      <c r="H71"/>
      <c r="I71"/>
      <c r="J71"/>
    </row>
    <row r="72" spans="1:10" s="80" customFormat="1" x14ac:dyDescent="0.3">
      <c r="A72" s="81"/>
      <c r="C72"/>
      <c r="D72"/>
      <c r="E72"/>
      <c r="F72"/>
      <c r="G72"/>
      <c r="H72"/>
      <c r="I72"/>
      <c r="J72"/>
    </row>
    <row r="73" spans="1:10" s="80" customFormat="1" x14ac:dyDescent="0.3">
      <c r="A73" s="81"/>
      <c r="C73"/>
      <c r="D73"/>
      <c r="E73"/>
      <c r="F73"/>
      <c r="G73"/>
      <c r="H73"/>
      <c r="I73"/>
      <c r="J73"/>
    </row>
    <row r="74" spans="1:10" s="80" customFormat="1" x14ac:dyDescent="0.3">
      <c r="A74" s="81"/>
      <c r="C74"/>
      <c r="D74"/>
      <c r="E74"/>
      <c r="F74"/>
      <c r="G74"/>
      <c r="H74"/>
      <c r="I74"/>
      <c r="J74"/>
    </row>
    <row r="75" spans="1:10" s="80" customFormat="1" x14ac:dyDescent="0.3">
      <c r="A75" s="81"/>
      <c r="C75"/>
      <c r="D75"/>
      <c r="E75"/>
      <c r="F75"/>
      <c r="G75"/>
      <c r="H75"/>
      <c r="I75"/>
      <c r="J75"/>
    </row>
    <row r="76" spans="1:10" s="80" customFormat="1" x14ac:dyDescent="0.3">
      <c r="A76" s="81"/>
      <c r="C76"/>
      <c r="D76"/>
      <c r="E76"/>
      <c r="F76"/>
      <c r="G76"/>
      <c r="H76"/>
      <c r="I76"/>
      <c r="J76"/>
    </row>
  </sheetData>
  <autoFilter ref="A4:B4" xr:uid="{AD7C2957-42C0-4E8F-9E94-E9BA6C580464}">
    <sortState xmlns:xlrd2="http://schemas.microsoft.com/office/spreadsheetml/2017/richdata2" ref="A5:B34">
      <sortCondition ref="B4"/>
    </sortState>
  </autoFilter>
  <hyperlinks>
    <hyperlink ref="M1" location="Innholdsside!A1" display="Innhold" xr:uid="{B8B28A2E-BF48-4A9B-BD09-9F17D854937F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B078-BC12-4AF2-9AFA-BED973EA82AF}">
  <dimension ref="A1:W54"/>
  <sheetViews>
    <sheetView workbookViewId="0">
      <selection activeCell="A13" sqref="A13"/>
    </sheetView>
  </sheetViews>
  <sheetFormatPr baseColWidth="10" defaultColWidth="11.44140625" defaultRowHeight="14.4" x14ac:dyDescent="0.3"/>
  <cols>
    <col min="1" max="1" width="36.33203125" style="80" customWidth="1"/>
    <col min="2" max="23" width="6.6640625" style="80" customWidth="1"/>
  </cols>
  <sheetData>
    <row r="1" spans="1:23" x14ac:dyDescent="0.3">
      <c r="A1" s="99" t="s">
        <v>30</v>
      </c>
      <c r="B1" s="26" t="s">
        <v>31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7" t="s">
        <v>1</v>
      </c>
      <c r="S1" s="98"/>
      <c r="T1" s="98"/>
      <c r="U1" s="98"/>
      <c r="V1" s="98"/>
      <c r="W1" s="98"/>
    </row>
    <row r="2" spans="1:23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x14ac:dyDescent="0.3">
      <c r="A4" s="74"/>
      <c r="B4" s="83">
        <v>2001</v>
      </c>
      <c r="C4" s="83">
        <v>2002</v>
      </c>
      <c r="D4" s="83">
        <v>2003</v>
      </c>
      <c r="E4" s="83">
        <v>2004</v>
      </c>
      <c r="F4" s="83">
        <v>2005</v>
      </c>
      <c r="G4" s="83">
        <v>2006</v>
      </c>
      <c r="H4" s="83">
        <v>2007</v>
      </c>
      <c r="I4" s="83">
        <v>2008</v>
      </c>
      <c r="J4" s="83">
        <v>2009</v>
      </c>
      <c r="K4" s="83">
        <v>2010</v>
      </c>
      <c r="L4" s="83">
        <v>2011</v>
      </c>
      <c r="M4" s="83">
        <v>2012</v>
      </c>
      <c r="N4" s="83">
        <v>2013</v>
      </c>
      <c r="O4" s="83">
        <v>2014</v>
      </c>
      <c r="P4" s="83">
        <v>2015</v>
      </c>
      <c r="Q4" s="83">
        <v>2016</v>
      </c>
      <c r="R4" s="83">
        <v>2017</v>
      </c>
      <c r="S4" s="83">
        <v>2018</v>
      </c>
      <c r="T4" s="83">
        <v>2019</v>
      </c>
      <c r="U4" s="83">
        <v>2020</v>
      </c>
      <c r="V4" s="83">
        <v>2021</v>
      </c>
      <c r="W4" s="83">
        <v>2022</v>
      </c>
    </row>
    <row r="5" spans="1:23" x14ac:dyDescent="0.3">
      <c r="A5" s="77" t="s">
        <v>94</v>
      </c>
      <c r="B5" s="78">
        <v>0.67436944216790873</v>
      </c>
      <c r="C5" s="24">
        <v>0.74137627905341263</v>
      </c>
      <c r="D5" s="24">
        <v>0.75623655020180469</v>
      </c>
      <c r="E5" s="24">
        <v>0.73520669439406572</v>
      </c>
      <c r="F5" s="24">
        <v>0.69256603658319793</v>
      </c>
      <c r="G5" s="24">
        <v>0.70542067382783091</v>
      </c>
      <c r="H5" s="24">
        <v>0.73620843209017639</v>
      </c>
      <c r="I5" s="24">
        <v>0.7055395698543363</v>
      </c>
      <c r="J5" s="24">
        <v>0.84556291890190327</v>
      </c>
      <c r="K5" s="24">
        <v>0.83610999055405577</v>
      </c>
      <c r="L5" s="24">
        <v>0.7997105976699056</v>
      </c>
      <c r="M5" s="24">
        <v>0.7767738198279498</v>
      </c>
      <c r="N5" s="24">
        <v>0.80633188829042812</v>
      </c>
      <c r="O5" s="24">
        <v>0.85201677882936688</v>
      </c>
      <c r="P5" s="24">
        <v>0.92537946369681889</v>
      </c>
      <c r="Q5" s="24">
        <v>0.99294297207512128</v>
      </c>
      <c r="R5" s="24">
        <v>1.0203987056675645</v>
      </c>
      <c r="S5" s="24">
        <v>0.97835894112282096</v>
      </c>
      <c r="T5" s="24">
        <v>1.0152666004436552</v>
      </c>
      <c r="U5" s="24">
        <v>1.1374157717224096</v>
      </c>
      <c r="V5" s="24">
        <v>0.91234971341194127</v>
      </c>
      <c r="W5" s="24">
        <v>0.74660724466598605</v>
      </c>
    </row>
    <row r="6" spans="1:23" x14ac:dyDescent="0.3">
      <c r="A6" s="75" t="s">
        <v>63</v>
      </c>
      <c r="B6" s="76">
        <v>0.73985461355577231</v>
      </c>
      <c r="C6" s="22">
        <v>0.73868779834189979</v>
      </c>
      <c r="D6" s="22">
        <v>0.73689165564944981</v>
      </c>
      <c r="E6" s="22">
        <v>0.71560387048347363</v>
      </c>
      <c r="F6" s="22">
        <v>0.71827324733007902</v>
      </c>
      <c r="G6" s="22">
        <v>0.72362170544999405</v>
      </c>
      <c r="H6" s="22">
        <v>0.79222113845831177</v>
      </c>
      <c r="I6" s="22">
        <v>0.85855999575528852</v>
      </c>
      <c r="J6" s="22">
        <v>0.98414619874909837</v>
      </c>
      <c r="K6" s="22">
        <v>0.98514814690059704</v>
      </c>
      <c r="L6" s="22">
        <v>1.0040156875172976</v>
      </c>
      <c r="M6" s="22">
        <v>1.0025423431501628</v>
      </c>
      <c r="N6" s="22">
        <v>1.0189891703919196</v>
      </c>
      <c r="O6" s="22">
        <v>1.0015218364011562</v>
      </c>
      <c r="P6" s="22">
        <v>1.0024965077070376</v>
      </c>
      <c r="Q6" s="22">
        <v>0.90502541156711647</v>
      </c>
      <c r="R6" s="22">
        <v>0.88649131686260474</v>
      </c>
      <c r="S6" s="22">
        <v>0.88715909313091723</v>
      </c>
      <c r="T6" s="22">
        <v>0.89337964062806952</v>
      </c>
      <c r="U6" s="22">
        <v>0.97103212055749644</v>
      </c>
      <c r="V6" s="22">
        <v>0.90660796114821818</v>
      </c>
      <c r="W6" s="22">
        <v>0.81647273370948936</v>
      </c>
    </row>
    <row r="7" spans="1:23" x14ac:dyDescent="0.3">
      <c r="A7" s="75" t="s">
        <v>67</v>
      </c>
      <c r="B7" s="76">
        <v>0.93511768122355277</v>
      </c>
      <c r="C7" s="22">
        <v>0.93522701729455981</v>
      </c>
      <c r="D7" s="22">
        <v>0.95735648142656615</v>
      </c>
      <c r="E7" s="22">
        <v>0.96696404716612694</v>
      </c>
      <c r="F7" s="22">
        <v>0.98012067801344382</v>
      </c>
      <c r="G7" s="22">
        <v>0.97994904075837053</v>
      </c>
      <c r="H7" s="22">
        <v>0.9298868884707493</v>
      </c>
      <c r="I7" s="22">
        <v>0.93368136308650562</v>
      </c>
      <c r="J7" s="22">
        <v>1.0610430433514721</v>
      </c>
      <c r="K7" s="22">
        <v>1.0996539865953026</v>
      </c>
      <c r="L7" s="22">
        <v>1.0463252154062161</v>
      </c>
      <c r="M7" s="22">
        <v>1.0267751707397144</v>
      </c>
      <c r="N7" s="22">
        <v>0.98761311857322553</v>
      </c>
      <c r="O7" s="22">
        <v>0.96743790388454154</v>
      </c>
      <c r="P7" s="22">
        <v>0.94689784043333247</v>
      </c>
      <c r="Q7" s="22">
        <v>0.84426116459327505</v>
      </c>
      <c r="R7" s="22">
        <v>0.83336352910504152</v>
      </c>
      <c r="S7" s="22">
        <v>0.83568203819036935</v>
      </c>
      <c r="T7" s="22">
        <v>0.83753720951563015</v>
      </c>
      <c r="U7" s="22">
        <v>0.96060292894411814</v>
      </c>
      <c r="V7" s="22">
        <v>0.89096604495456733</v>
      </c>
      <c r="W7" s="22">
        <v>0.89651181835101423</v>
      </c>
    </row>
    <row r="8" spans="1:23" x14ac:dyDescent="0.3">
      <c r="A8" s="75" t="s">
        <v>125</v>
      </c>
      <c r="B8" s="76">
        <v>0.63882665862767174</v>
      </c>
      <c r="C8" s="22">
        <v>0.64687568168721199</v>
      </c>
      <c r="D8" s="22">
        <v>0.62628680813616833</v>
      </c>
      <c r="E8" s="22">
        <v>0.63457851935887633</v>
      </c>
      <c r="F8" s="22">
        <v>0.63750459854319408</v>
      </c>
      <c r="G8" s="22">
        <v>0.63382936098627285</v>
      </c>
      <c r="H8" s="22">
        <v>0.62333849347539183</v>
      </c>
      <c r="I8" s="22">
        <v>0.67632151493023729</v>
      </c>
      <c r="J8" s="22">
        <v>0.74633974348781817</v>
      </c>
      <c r="K8" s="22">
        <v>0.76715504441010207</v>
      </c>
      <c r="L8" s="22">
        <v>0.78294698722781697</v>
      </c>
      <c r="M8" s="22">
        <v>0.76978867046113864</v>
      </c>
      <c r="N8" s="22">
        <v>0.79885906649435534</v>
      </c>
      <c r="O8" s="22">
        <v>0.79469315066511215</v>
      </c>
      <c r="P8" s="22">
        <v>0.79729576761768695</v>
      </c>
      <c r="Q8" s="22">
        <v>0.80415046701282789</v>
      </c>
      <c r="R8" s="22">
        <v>0.78237068704465895</v>
      </c>
      <c r="S8" s="22">
        <v>0.75618087891661745</v>
      </c>
      <c r="T8" s="22">
        <v>0.7577731162364566</v>
      </c>
      <c r="U8" s="22">
        <v>0.86265289896286634</v>
      </c>
      <c r="V8" s="22">
        <v>0.8050192556336575</v>
      </c>
      <c r="W8" s="22">
        <v>0.86990619732552443</v>
      </c>
    </row>
    <row r="9" spans="1:23" x14ac:dyDescent="0.3">
      <c r="A9" s="75" t="s">
        <v>90</v>
      </c>
      <c r="B9" s="76">
        <v>0.74816604099352324</v>
      </c>
      <c r="C9" s="22">
        <v>0.77945511905925924</v>
      </c>
      <c r="D9" s="22">
        <v>0.76705309958854162</v>
      </c>
      <c r="E9" s="22">
        <v>0.74073601039891479</v>
      </c>
      <c r="F9" s="22">
        <v>0.71524697621818067</v>
      </c>
      <c r="G9" s="22">
        <v>0.72612540330444486</v>
      </c>
      <c r="H9" s="22">
        <v>0.70303341570166511</v>
      </c>
      <c r="I9" s="22">
        <v>0.70787765104342093</v>
      </c>
      <c r="J9" s="22">
        <v>0.77641259710454802</v>
      </c>
      <c r="K9" s="22">
        <v>0.75990891554427731</v>
      </c>
      <c r="L9" s="22">
        <v>0.76497103907226627</v>
      </c>
      <c r="M9" s="22">
        <v>0.71624127443082786</v>
      </c>
      <c r="N9" s="22">
        <v>0.72589986115800587</v>
      </c>
      <c r="O9" s="22">
        <v>0.7257443862052535</v>
      </c>
      <c r="P9" s="22">
        <v>0.70734208878737637</v>
      </c>
      <c r="Q9" s="22">
        <v>0.69543790596848676</v>
      </c>
      <c r="R9" s="22">
        <v>0.67167498028845241</v>
      </c>
      <c r="S9" s="22">
        <v>0.71330358261831273</v>
      </c>
      <c r="T9" s="22">
        <v>0.69305707461364852</v>
      </c>
      <c r="U9" s="22">
        <v>0.7612488959612318</v>
      </c>
      <c r="V9" s="22">
        <v>0.78648823942925861</v>
      </c>
      <c r="W9" s="22">
        <v>0.80867532176237211</v>
      </c>
    </row>
    <row r="10" spans="1:23" x14ac:dyDescent="0.3">
      <c r="A10" s="75" t="s">
        <v>112</v>
      </c>
      <c r="B10" s="76">
        <v>0.76433930002863726</v>
      </c>
      <c r="C10" s="22">
        <v>0.82010178822138469</v>
      </c>
      <c r="D10" s="22">
        <v>0.8600170664433554</v>
      </c>
      <c r="E10" s="22">
        <v>0.81436113566773161</v>
      </c>
      <c r="F10" s="22">
        <v>0.81109896164730799</v>
      </c>
      <c r="G10" s="22">
        <v>0.79341877483447965</v>
      </c>
      <c r="H10" s="22">
        <v>0.74399794234097261</v>
      </c>
      <c r="I10" s="22">
        <v>0.75006161618144962</v>
      </c>
      <c r="J10" s="22">
        <v>0.84597387679215075</v>
      </c>
      <c r="K10" s="22">
        <v>0.82569836810750896</v>
      </c>
      <c r="L10" s="22">
        <v>0.77723604786066169</v>
      </c>
      <c r="M10" s="22">
        <v>0.83288006233359324</v>
      </c>
      <c r="N10" s="22">
        <v>0.82374165132181132</v>
      </c>
      <c r="O10" s="22">
        <v>0.82327943337015019</v>
      </c>
      <c r="P10" s="22">
        <v>0.77766934188012127</v>
      </c>
      <c r="Q10" s="22">
        <v>0.7789168950342592</v>
      </c>
      <c r="R10" s="22">
        <v>0.77211820040846746</v>
      </c>
      <c r="S10" s="22">
        <v>0.74998524037208913</v>
      </c>
      <c r="T10" s="22">
        <v>0.73306416662326412</v>
      </c>
      <c r="U10" s="22">
        <v>0.76344405162767459</v>
      </c>
      <c r="V10" s="22">
        <v>0.77813045483160836</v>
      </c>
      <c r="W10" s="22">
        <v>0.72770295011397412</v>
      </c>
    </row>
    <row r="11" spans="1:23" x14ac:dyDescent="0.3">
      <c r="A11" s="84"/>
    </row>
    <row r="13" spans="1:23" x14ac:dyDescent="0.3">
      <c r="A13" s="80" t="s">
        <v>300</v>
      </c>
    </row>
    <row r="22" spans="1:1" s="80" customFormat="1" ht="12" x14ac:dyDescent="0.25">
      <c r="A22" s="79"/>
    </row>
    <row r="23" spans="1:1" s="80" customFormat="1" ht="12" x14ac:dyDescent="0.25">
      <c r="A23" s="79"/>
    </row>
    <row r="24" spans="1:1" s="80" customFormat="1" ht="12" x14ac:dyDescent="0.25">
      <c r="A24" s="81"/>
    </row>
    <row r="25" spans="1:1" s="80" customFormat="1" ht="12" x14ac:dyDescent="0.25">
      <c r="A25" s="81"/>
    </row>
    <row r="26" spans="1:1" s="80" customFormat="1" ht="12" x14ac:dyDescent="0.25">
      <c r="A26" s="81"/>
    </row>
    <row r="27" spans="1:1" s="80" customFormat="1" ht="12" x14ac:dyDescent="0.25">
      <c r="A27" s="81"/>
    </row>
    <row r="28" spans="1:1" s="80" customFormat="1" ht="12" x14ac:dyDescent="0.25">
      <c r="A28" s="81"/>
    </row>
    <row r="29" spans="1:1" s="80" customFormat="1" ht="12" x14ac:dyDescent="0.25">
      <c r="A29" s="81"/>
    </row>
    <row r="30" spans="1:1" s="80" customFormat="1" ht="12" x14ac:dyDescent="0.25">
      <c r="A30" s="81"/>
    </row>
    <row r="31" spans="1:1" s="80" customFormat="1" ht="12" x14ac:dyDescent="0.25">
      <c r="A31" s="81"/>
    </row>
    <row r="32" spans="1:1" s="80" customFormat="1" ht="12" x14ac:dyDescent="0.25">
      <c r="A32" s="81"/>
    </row>
    <row r="33" spans="1:1" s="80" customFormat="1" ht="12" x14ac:dyDescent="0.25">
      <c r="A33" s="81"/>
    </row>
    <row r="34" spans="1:1" s="80" customFormat="1" ht="12" x14ac:dyDescent="0.25">
      <c r="A34" s="81"/>
    </row>
    <row r="35" spans="1:1" s="80" customFormat="1" ht="12" x14ac:dyDescent="0.25">
      <c r="A35" s="81"/>
    </row>
    <row r="36" spans="1:1" s="80" customFormat="1" ht="12" x14ac:dyDescent="0.25">
      <c r="A36" s="81"/>
    </row>
    <row r="37" spans="1:1" s="80" customFormat="1" ht="12" x14ac:dyDescent="0.25">
      <c r="A37" s="81"/>
    </row>
    <row r="38" spans="1:1" s="80" customFormat="1" ht="12" x14ac:dyDescent="0.25">
      <c r="A38" s="81"/>
    </row>
    <row r="39" spans="1:1" s="80" customFormat="1" ht="12" x14ac:dyDescent="0.25">
      <c r="A39" s="81"/>
    </row>
    <row r="40" spans="1:1" s="80" customFormat="1" ht="12" x14ac:dyDescent="0.25">
      <c r="A40" s="82"/>
    </row>
    <row r="41" spans="1:1" s="80" customFormat="1" ht="12" x14ac:dyDescent="0.25">
      <c r="A41" s="81"/>
    </row>
    <row r="42" spans="1:1" s="80" customFormat="1" ht="12" x14ac:dyDescent="0.25">
      <c r="A42" s="81"/>
    </row>
    <row r="43" spans="1:1" s="80" customFormat="1" ht="12" x14ac:dyDescent="0.25">
      <c r="A43" s="81"/>
    </row>
    <row r="44" spans="1:1" s="80" customFormat="1" ht="12" x14ac:dyDescent="0.25">
      <c r="A44" s="81"/>
    </row>
    <row r="45" spans="1:1" s="80" customFormat="1" ht="12" x14ac:dyDescent="0.25">
      <c r="A45" s="81"/>
    </row>
    <row r="46" spans="1:1" s="80" customFormat="1" ht="12" x14ac:dyDescent="0.25">
      <c r="A46" s="81"/>
    </row>
    <row r="47" spans="1:1" s="80" customFormat="1" ht="12" x14ac:dyDescent="0.25">
      <c r="A47" s="81"/>
    </row>
    <row r="48" spans="1:1" s="80" customFormat="1" ht="12" x14ac:dyDescent="0.25">
      <c r="A48" s="81"/>
    </row>
    <row r="49" spans="1:1" s="80" customFormat="1" ht="12" x14ac:dyDescent="0.25">
      <c r="A49" s="81"/>
    </row>
    <row r="50" spans="1:1" s="80" customFormat="1" ht="12" x14ac:dyDescent="0.25">
      <c r="A50" s="81"/>
    </row>
    <row r="51" spans="1:1" s="80" customFormat="1" ht="12" x14ac:dyDescent="0.25">
      <c r="A51" s="81"/>
    </row>
    <row r="52" spans="1:1" s="80" customFormat="1" ht="12" x14ac:dyDescent="0.25">
      <c r="A52" s="81"/>
    </row>
    <row r="53" spans="1:1" s="80" customFormat="1" ht="12" x14ac:dyDescent="0.25">
      <c r="A53" s="81"/>
    </row>
    <row r="54" spans="1:1" s="80" customFormat="1" ht="12" x14ac:dyDescent="0.25">
      <c r="A54" s="81"/>
    </row>
  </sheetData>
  <hyperlinks>
    <hyperlink ref="R1" location="Innholdsside!A1" display="Innhold" xr:uid="{036E3A68-45E8-4CD1-A9B7-04CC940CD343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D4D4-4828-4BAE-994D-9BBC75A92606}">
  <dimension ref="A1:P13"/>
  <sheetViews>
    <sheetView workbookViewId="0">
      <selection activeCell="A13" sqref="A13"/>
    </sheetView>
  </sheetViews>
  <sheetFormatPr baseColWidth="10" defaultColWidth="11.44140625" defaultRowHeight="14.4" x14ac:dyDescent="0.3"/>
  <sheetData>
    <row r="1" spans="1:16" x14ac:dyDescent="0.3">
      <c r="A1" s="26" t="s">
        <v>32</v>
      </c>
      <c r="B1" s="26" t="s">
        <v>33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P1" s="97" t="s">
        <v>1</v>
      </c>
    </row>
    <row r="2" spans="1:16" x14ac:dyDescent="0.3">
      <c r="A2" s="26"/>
      <c r="B2" s="26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P2" s="97"/>
    </row>
    <row r="3" spans="1:16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P3" s="97"/>
    </row>
    <row r="4" spans="1:16" x14ac:dyDescent="0.3">
      <c r="A4" s="74" t="s">
        <v>49</v>
      </c>
      <c r="B4" s="83">
        <v>2010</v>
      </c>
      <c r="C4" s="83">
        <v>2011</v>
      </c>
      <c r="D4" s="83">
        <v>2012</v>
      </c>
      <c r="E4" s="83">
        <v>2013</v>
      </c>
      <c r="F4" s="83">
        <v>2014</v>
      </c>
      <c r="G4" s="83">
        <v>2015</v>
      </c>
      <c r="H4" s="83">
        <v>2016</v>
      </c>
      <c r="I4" s="83">
        <v>2017</v>
      </c>
      <c r="J4" s="83">
        <v>2018</v>
      </c>
      <c r="K4" s="83">
        <v>2019</v>
      </c>
      <c r="L4" s="83">
        <v>2020</v>
      </c>
      <c r="M4" s="83">
        <v>2021</v>
      </c>
      <c r="N4" s="83">
        <v>2022</v>
      </c>
    </row>
    <row r="5" spans="1:16" x14ac:dyDescent="0.3">
      <c r="A5" s="75" t="s">
        <v>125</v>
      </c>
      <c r="B5" s="85">
        <v>3137.0580099663393</v>
      </c>
      <c r="C5" s="85">
        <v>3295.2118675412567</v>
      </c>
      <c r="D5" s="85">
        <v>3261.8773692525829</v>
      </c>
      <c r="E5" s="85">
        <v>3385.9226655380839</v>
      </c>
      <c r="F5" s="85">
        <v>3390.5390738528577</v>
      </c>
      <c r="G5" s="85">
        <v>3436.1527989791275</v>
      </c>
      <c r="H5" s="85">
        <v>3534.6427253456977</v>
      </c>
      <c r="I5" s="85">
        <v>3516.5799870840519</v>
      </c>
      <c r="J5" s="85">
        <v>3481.2982178966158</v>
      </c>
      <c r="K5" s="85">
        <v>3541.5645959135932</v>
      </c>
      <c r="L5" s="85">
        <v>3771.5287990013417</v>
      </c>
      <c r="M5" s="85">
        <v>3679.9346409822274</v>
      </c>
      <c r="N5" s="85">
        <v>4169.3575256335344</v>
      </c>
      <c r="O5">
        <f>(N5-M5)/M5*100</f>
        <v>13.299771120953196</v>
      </c>
    </row>
    <row r="6" spans="1:16" x14ac:dyDescent="0.3">
      <c r="A6" s="75" t="s">
        <v>63</v>
      </c>
      <c r="B6" s="85">
        <v>2575.7076118519344</v>
      </c>
      <c r="C6" s="85">
        <v>2660.128438612152</v>
      </c>
      <c r="D6" s="85">
        <v>2662.241172888268</v>
      </c>
      <c r="E6" s="85">
        <v>2731.1709764311327</v>
      </c>
      <c r="F6" s="85">
        <v>2727.8239796961529</v>
      </c>
      <c r="G6" s="85">
        <v>2794.4426223750643</v>
      </c>
      <c r="H6" s="85">
        <v>2604.6307054302056</v>
      </c>
      <c r="I6" s="85">
        <v>2623.2809295921238</v>
      </c>
      <c r="J6" s="85">
        <v>2677.4874626315063</v>
      </c>
      <c r="K6" s="85">
        <v>2736.5296756636817</v>
      </c>
      <c r="L6" s="85">
        <v>2902.2741660380584</v>
      </c>
      <c r="M6" s="85">
        <v>2895.1870567914602</v>
      </c>
      <c r="N6" s="85">
        <v>2678.5579045126156</v>
      </c>
      <c r="O6">
        <f t="shared" ref="O6:O10" si="0">(N6-M6)/M6*100</f>
        <v>-7.4823888069919766</v>
      </c>
    </row>
    <row r="7" spans="1:16" x14ac:dyDescent="0.3">
      <c r="A7" s="75" t="s">
        <v>67</v>
      </c>
      <c r="B7" s="85">
        <v>2551.0465894936242</v>
      </c>
      <c r="C7" s="85">
        <v>2489.1714088437393</v>
      </c>
      <c r="D7" s="85">
        <v>2408.5252045813118</v>
      </c>
      <c r="E7" s="85">
        <v>2295.7728095842649</v>
      </c>
      <c r="F7" s="85">
        <v>2240.6678471236246</v>
      </c>
      <c r="G7" s="85">
        <v>2205.0182911422867</v>
      </c>
      <c r="H7" s="85">
        <v>2021.2842869353028</v>
      </c>
      <c r="I7" s="85">
        <v>2058.8885168427773</v>
      </c>
      <c r="J7" s="85">
        <v>2088.1473783376414</v>
      </c>
      <c r="K7" s="85">
        <v>2118.4142952991419</v>
      </c>
      <c r="L7" s="85">
        <v>2372.4707076249683</v>
      </c>
      <c r="M7" s="85">
        <v>2270.2297597767242</v>
      </c>
      <c r="N7" s="85">
        <v>2321.0212336705672</v>
      </c>
      <c r="O7">
        <f t="shared" si="0"/>
        <v>2.2372834148222198</v>
      </c>
    </row>
    <row r="8" spans="1:16" ht="15.75" customHeight="1" x14ac:dyDescent="0.3">
      <c r="A8" s="77" t="s">
        <v>94</v>
      </c>
      <c r="B8" s="86">
        <v>2491.3292730345374</v>
      </c>
      <c r="C8" s="86">
        <v>2495.5618479706604</v>
      </c>
      <c r="D8" s="86">
        <v>2509.5542514924059</v>
      </c>
      <c r="E8" s="86">
        <v>2627.02675369907</v>
      </c>
      <c r="F8" s="86">
        <v>2766.5955625547176</v>
      </c>
      <c r="G8" s="86">
        <v>2916.2872958390885</v>
      </c>
      <c r="H8" s="86">
        <v>3054.2838311470105</v>
      </c>
      <c r="I8" s="86">
        <v>3273.2051195573413</v>
      </c>
      <c r="J8" s="86">
        <v>3270.0719139470029</v>
      </c>
      <c r="K8" s="86">
        <v>3322.4525116850714</v>
      </c>
      <c r="L8" s="86">
        <v>3459.6182373539705</v>
      </c>
      <c r="M8" s="86">
        <v>3299.6108302333168</v>
      </c>
      <c r="N8" s="86">
        <v>3425.6977219443397</v>
      </c>
      <c r="O8">
        <f t="shared" si="0"/>
        <v>3.8212655430673079</v>
      </c>
    </row>
    <row r="9" spans="1:16" ht="15.75" customHeight="1" x14ac:dyDescent="0.3">
      <c r="A9" s="75" t="s">
        <v>112</v>
      </c>
      <c r="B9" s="85">
        <v>3568.0533914986127</v>
      </c>
      <c r="C9" s="85">
        <v>3465.9549278308286</v>
      </c>
      <c r="D9" s="85">
        <v>3692.2399965884201</v>
      </c>
      <c r="E9" s="85">
        <v>3695.1028578932624</v>
      </c>
      <c r="F9" s="85">
        <v>3791.1827349526657</v>
      </c>
      <c r="G9" s="85">
        <v>3741.9171963656995</v>
      </c>
      <c r="H9" s="85">
        <v>3825.5242328848326</v>
      </c>
      <c r="I9" s="85">
        <v>3889.512672184524</v>
      </c>
      <c r="J9" s="85">
        <v>3851.6910553479602</v>
      </c>
      <c r="K9" s="85">
        <v>3839.5657779258108</v>
      </c>
      <c r="L9" s="85">
        <v>3911.9063014772164</v>
      </c>
      <c r="M9" s="85">
        <v>4232.2514920485974</v>
      </c>
      <c r="N9" s="85">
        <v>4070.0593977140988</v>
      </c>
      <c r="O9">
        <f t="shared" si="0"/>
        <v>-3.8322886680817341</v>
      </c>
    </row>
    <row r="10" spans="1:16" x14ac:dyDescent="0.3">
      <c r="A10" s="84" t="s">
        <v>90</v>
      </c>
      <c r="B10" s="85">
        <v>6237</v>
      </c>
      <c r="C10" s="85">
        <v>6376</v>
      </c>
      <c r="D10" s="85">
        <v>5908</v>
      </c>
      <c r="E10" s="85">
        <v>5980</v>
      </c>
      <c r="F10" s="85">
        <v>6064</v>
      </c>
      <c r="G10" s="85">
        <v>6026</v>
      </c>
      <c r="H10" s="85">
        <v>6054</v>
      </c>
      <c r="I10" s="85">
        <v>6018</v>
      </c>
      <c r="J10" s="85">
        <v>6541</v>
      </c>
      <c r="K10" s="85">
        <v>6480</v>
      </c>
      <c r="L10" s="85">
        <v>6841</v>
      </c>
      <c r="M10" s="85">
        <v>7505</v>
      </c>
      <c r="N10" s="85">
        <v>8051</v>
      </c>
      <c r="O10">
        <f t="shared" si="0"/>
        <v>7.2751499000666229</v>
      </c>
    </row>
    <row r="11" spans="1:16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3" spans="1:16" x14ac:dyDescent="0.3">
      <c r="A13" t="s">
        <v>300</v>
      </c>
    </row>
  </sheetData>
  <hyperlinks>
    <hyperlink ref="P1" location="Innholdsside!A1" display="Innhold" xr:uid="{34F5B959-5812-4C84-962F-62AC34CC1341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4597-D55F-4FD6-9042-A5984BF35AB3}">
  <dimension ref="A1:M39"/>
  <sheetViews>
    <sheetView topLeftCell="A4" workbookViewId="0">
      <selection activeCell="A39" sqref="A39"/>
    </sheetView>
  </sheetViews>
  <sheetFormatPr baseColWidth="10" defaultColWidth="11.44140625" defaultRowHeight="14.4" x14ac:dyDescent="0.3"/>
  <sheetData>
    <row r="1" spans="1:13" x14ac:dyDescent="0.3">
      <c r="A1" s="26" t="s">
        <v>34</v>
      </c>
      <c r="B1" s="26" t="s">
        <v>35</v>
      </c>
      <c r="M1" s="97" t="s">
        <v>1</v>
      </c>
    </row>
    <row r="2" spans="1:13" x14ac:dyDescent="0.3">
      <c r="F2" s="97"/>
    </row>
    <row r="3" spans="1:13" x14ac:dyDescent="0.3">
      <c r="F3" s="97"/>
    </row>
    <row r="4" spans="1:13" x14ac:dyDescent="0.3">
      <c r="A4" s="26" t="s">
        <v>231</v>
      </c>
      <c r="B4" s="26">
        <v>2022</v>
      </c>
    </row>
    <row r="5" spans="1:13" x14ac:dyDescent="0.3">
      <c r="A5" t="s">
        <v>74</v>
      </c>
      <c r="B5" s="27">
        <v>0</v>
      </c>
    </row>
    <row r="6" spans="1:13" x14ac:dyDescent="0.3">
      <c r="A6" t="s">
        <v>72</v>
      </c>
      <c r="B6" s="27">
        <v>0</v>
      </c>
    </row>
    <row r="7" spans="1:13" x14ac:dyDescent="0.3">
      <c r="A7" t="s">
        <v>125</v>
      </c>
      <c r="B7" s="27">
        <v>0.16315168426793</v>
      </c>
    </row>
    <row r="8" spans="1:13" x14ac:dyDescent="0.3">
      <c r="A8" t="s">
        <v>86</v>
      </c>
      <c r="B8" s="27">
        <v>0.25760415933119002</v>
      </c>
    </row>
    <row r="9" spans="1:13" x14ac:dyDescent="0.3">
      <c r="A9" t="s">
        <v>97</v>
      </c>
      <c r="B9" s="27">
        <v>0.26843823995518001</v>
      </c>
    </row>
    <row r="10" spans="1:13" x14ac:dyDescent="0.3">
      <c r="A10" t="s">
        <v>63</v>
      </c>
      <c r="B10" s="27">
        <v>0.38408969013305</v>
      </c>
    </row>
    <row r="11" spans="1:13" x14ac:dyDescent="0.3">
      <c r="A11" t="s">
        <v>111</v>
      </c>
      <c r="B11" s="27">
        <v>0.54442231960244003</v>
      </c>
    </row>
    <row r="12" spans="1:13" x14ac:dyDescent="0.3">
      <c r="A12" t="s">
        <v>77</v>
      </c>
      <c r="B12" s="27">
        <v>0.58476634633682001</v>
      </c>
    </row>
    <row r="13" spans="1:13" x14ac:dyDescent="0.3">
      <c r="A13" t="s">
        <v>118</v>
      </c>
      <c r="B13" s="27">
        <v>0.70985894452097997</v>
      </c>
    </row>
    <row r="14" spans="1:13" x14ac:dyDescent="0.3">
      <c r="A14" t="s">
        <v>107</v>
      </c>
      <c r="B14" s="27">
        <v>0.95186999519809001</v>
      </c>
    </row>
    <row r="15" spans="1:13" x14ac:dyDescent="0.3">
      <c r="A15" t="s">
        <v>57</v>
      </c>
      <c r="B15" s="27">
        <v>1.11089171880836</v>
      </c>
    </row>
    <row r="16" spans="1:13" x14ac:dyDescent="0.3">
      <c r="A16" t="s">
        <v>84</v>
      </c>
      <c r="B16" s="27">
        <v>1.6111721874084499</v>
      </c>
    </row>
    <row r="17" spans="1:2" x14ac:dyDescent="0.3">
      <c r="A17" t="s">
        <v>79</v>
      </c>
      <c r="B17" s="27">
        <v>1.75117311836124</v>
      </c>
    </row>
    <row r="18" spans="1:2" x14ac:dyDescent="0.3">
      <c r="A18" t="s">
        <v>70</v>
      </c>
      <c r="B18" s="27">
        <v>1.8636626748331799</v>
      </c>
    </row>
    <row r="19" spans="1:2" x14ac:dyDescent="0.3">
      <c r="A19" t="s">
        <v>67</v>
      </c>
      <c r="B19" s="27">
        <v>1.92727443336645</v>
      </c>
    </row>
    <row r="20" spans="1:2" x14ac:dyDescent="0.3">
      <c r="A20" t="s">
        <v>65</v>
      </c>
      <c r="B20" s="27">
        <v>2.2229801686062198</v>
      </c>
    </row>
    <row r="21" spans="1:2" x14ac:dyDescent="0.3">
      <c r="A21" t="s">
        <v>112</v>
      </c>
      <c r="B21" s="27">
        <v>2.4292095308616499</v>
      </c>
    </row>
    <row r="22" spans="1:2" x14ac:dyDescent="0.3">
      <c r="A22" t="s">
        <v>105</v>
      </c>
      <c r="B22" s="27">
        <v>2.6949410571715302</v>
      </c>
    </row>
    <row r="23" spans="1:2" x14ac:dyDescent="0.3">
      <c r="A23" t="s">
        <v>90</v>
      </c>
      <c r="B23" s="27">
        <v>2.7378471870657202</v>
      </c>
    </row>
    <row r="24" spans="1:2" x14ac:dyDescent="0.3">
      <c r="A24" t="s">
        <v>94</v>
      </c>
      <c r="B24" s="27">
        <v>3.0415247959647802</v>
      </c>
    </row>
    <row r="25" spans="1:2" x14ac:dyDescent="0.3">
      <c r="A25" t="s">
        <v>197</v>
      </c>
      <c r="B25" s="27">
        <v>4.15052457705064</v>
      </c>
    </row>
    <row r="26" spans="1:2" x14ac:dyDescent="0.3">
      <c r="A26" t="s">
        <v>108</v>
      </c>
      <c r="B26" s="27">
        <v>4.3990980751837796</v>
      </c>
    </row>
    <row r="27" spans="1:2" x14ac:dyDescent="0.3">
      <c r="A27" t="s">
        <v>96</v>
      </c>
      <c r="B27" s="27">
        <v>4.4358739515246404</v>
      </c>
    </row>
    <row r="28" spans="1:2" x14ac:dyDescent="0.3">
      <c r="A28" t="s">
        <v>120</v>
      </c>
      <c r="B28" s="27">
        <v>5.2979996726957896</v>
      </c>
    </row>
    <row r="29" spans="1:2" x14ac:dyDescent="0.3">
      <c r="A29" t="s">
        <v>55</v>
      </c>
      <c r="B29" s="27">
        <v>6.41731382613502</v>
      </c>
    </row>
    <row r="30" spans="1:2" x14ac:dyDescent="0.3">
      <c r="A30" t="s">
        <v>122</v>
      </c>
      <c r="B30" s="27">
        <v>6.9789938295171403</v>
      </c>
    </row>
    <row r="31" spans="1:2" x14ac:dyDescent="0.3">
      <c r="A31" t="s">
        <v>68</v>
      </c>
      <c r="B31" s="27">
        <v>8.8060742203429108</v>
      </c>
    </row>
    <row r="32" spans="1:2" x14ac:dyDescent="0.3">
      <c r="A32" t="s">
        <v>110</v>
      </c>
      <c r="B32" s="27">
        <v>13.1279812422784</v>
      </c>
    </row>
    <row r="33" spans="1:2" x14ac:dyDescent="0.3">
      <c r="A33" t="s">
        <v>209</v>
      </c>
      <c r="B33" s="27">
        <v>15.6494998582927</v>
      </c>
    </row>
    <row r="34" spans="1:2" x14ac:dyDescent="0.3">
      <c r="A34" t="s">
        <v>207</v>
      </c>
      <c r="B34" s="27">
        <v>18.2629931497402</v>
      </c>
    </row>
    <row r="35" spans="1:2" x14ac:dyDescent="0.3">
      <c r="A35" t="s">
        <v>119</v>
      </c>
      <c r="B35" s="27">
        <v>36.407792013871997</v>
      </c>
    </row>
    <row r="36" spans="1:2" x14ac:dyDescent="0.3">
      <c r="A36" t="s">
        <v>124</v>
      </c>
      <c r="B36" s="27">
        <v>46.1115230260448</v>
      </c>
    </row>
    <row r="39" spans="1:2" x14ac:dyDescent="0.3">
      <c r="A39" t="s">
        <v>300</v>
      </c>
    </row>
  </sheetData>
  <autoFilter ref="A4:B4" xr:uid="{2E57E6CA-085C-407C-A878-02232C439B67}">
    <sortState xmlns:xlrd2="http://schemas.microsoft.com/office/spreadsheetml/2017/richdata2" ref="A5:B36">
      <sortCondition ref="B4"/>
    </sortState>
  </autoFilter>
  <hyperlinks>
    <hyperlink ref="M1" location="Innholdsside!A1" display="Innhold" xr:uid="{5CC5195C-F019-4D8B-B03D-1FBA3469883B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1B2F-1BC1-4293-8694-E8AB63BB34F9}">
  <dimension ref="A1:M15"/>
  <sheetViews>
    <sheetView workbookViewId="0">
      <selection activeCell="A15" sqref="A15"/>
    </sheetView>
  </sheetViews>
  <sheetFormatPr baseColWidth="10" defaultColWidth="11.44140625" defaultRowHeight="14.4" x14ac:dyDescent="0.3"/>
  <cols>
    <col min="1" max="1" width="42.5546875" customWidth="1"/>
  </cols>
  <sheetData>
    <row r="1" spans="1:13" x14ac:dyDescent="0.3">
      <c r="A1" s="26" t="s">
        <v>36</v>
      </c>
      <c r="B1" s="26" t="s">
        <v>37</v>
      </c>
      <c r="K1" s="97" t="s">
        <v>1</v>
      </c>
    </row>
    <row r="3" spans="1:13" ht="18" x14ac:dyDescent="0.35">
      <c r="A3" s="87" t="s">
        <v>232</v>
      </c>
      <c r="B3" s="88" t="s">
        <v>233</v>
      </c>
      <c r="C3" s="88" t="s">
        <v>234</v>
      </c>
      <c r="D3" s="88" t="s">
        <v>235</v>
      </c>
      <c r="E3" s="88" t="s">
        <v>236</v>
      </c>
      <c r="F3" s="88" t="s">
        <v>237</v>
      </c>
      <c r="G3" s="88" t="s">
        <v>238</v>
      </c>
      <c r="H3" s="88" t="s">
        <v>239</v>
      </c>
      <c r="I3" s="88" t="s">
        <v>240</v>
      </c>
      <c r="J3" s="88" t="s">
        <v>241</v>
      </c>
      <c r="K3" s="88" t="s">
        <v>242</v>
      </c>
      <c r="L3" s="88" t="s">
        <v>243</v>
      </c>
      <c r="M3" s="88" t="s">
        <v>244</v>
      </c>
    </row>
    <row r="4" spans="1:13" x14ac:dyDescent="0.3">
      <c r="A4" t="s">
        <v>245</v>
      </c>
      <c r="B4" s="89">
        <v>4194.7</v>
      </c>
      <c r="C4" s="89">
        <v>4263.3999999999996</v>
      </c>
      <c r="D4" s="89">
        <v>4342.7</v>
      </c>
      <c r="E4" s="89">
        <v>4420.7</v>
      </c>
      <c r="F4" s="89">
        <v>4115.3999999999996</v>
      </c>
      <c r="G4" s="89">
        <v>4529.8999999999996</v>
      </c>
      <c r="H4" s="89">
        <v>5044.8999999999996</v>
      </c>
      <c r="I4" s="89">
        <v>5878.5</v>
      </c>
      <c r="J4" s="89">
        <v>6371</v>
      </c>
      <c r="K4" s="89">
        <v>6899.3</v>
      </c>
      <c r="L4" s="89">
        <v>7286.8</v>
      </c>
      <c r="M4" s="89">
        <v>7038.9</v>
      </c>
    </row>
    <row r="5" spans="1:13" x14ac:dyDescent="0.3">
      <c r="A5" t="s">
        <v>246</v>
      </c>
      <c r="B5" s="89">
        <v>3343.4</v>
      </c>
      <c r="C5" s="89">
        <v>3388.7</v>
      </c>
      <c r="D5" s="89">
        <v>3561.8</v>
      </c>
      <c r="E5" s="89">
        <v>2792.6</v>
      </c>
      <c r="F5" s="89">
        <v>2436.6999999999998</v>
      </c>
      <c r="G5" s="89">
        <v>2082.4</v>
      </c>
      <c r="H5" s="89">
        <v>1977.8</v>
      </c>
      <c r="I5" s="89">
        <v>2102.4</v>
      </c>
      <c r="J5" s="89">
        <v>1822.7</v>
      </c>
      <c r="K5" s="89">
        <v>1819.9</v>
      </c>
      <c r="L5" s="89">
        <v>2002.2</v>
      </c>
      <c r="M5" s="89">
        <v>1635.9</v>
      </c>
    </row>
    <row r="6" spans="1:13" x14ac:dyDescent="0.3">
      <c r="A6" t="s">
        <v>247</v>
      </c>
      <c r="B6" s="89">
        <v>5386.7</v>
      </c>
      <c r="C6" s="89">
        <v>5535.1</v>
      </c>
      <c r="D6" s="89">
        <v>4984</v>
      </c>
      <c r="E6" s="89">
        <v>4316.8</v>
      </c>
      <c r="F6" s="89">
        <v>4012.4</v>
      </c>
      <c r="G6" s="89">
        <v>3652.3</v>
      </c>
      <c r="H6" s="89">
        <v>3366.6</v>
      </c>
      <c r="I6" s="89">
        <v>3700.2</v>
      </c>
      <c r="J6" s="89">
        <v>3907.9</v>
      </c>
      <c r="K6" s="89">
        <v>3740.8</v>
      </c>
      <c r="L6" s="89">
        <v>4003.2</v>
      </c>
      <c r="M6" s="89">
        <v>3806.4</v>
      </c>
    </row>
    <row r="7" spans="1:13" x14ac:dyDescent="0.3">
      <c r="A7" t="s">
        <v>248</v>
      </c>
      <c r="B7" s="89">
        <v>6125.9</v>
      </c>
      <c r="C7" s="89">
        <v>5944.7</v>
      </c>
      <c r="D7" s="89">
        <v>4876</v>
      </c>
      <c r="E7" s="89">
        <v>5191.3999999999996</v>
      </c>
      <c r="F7" s="89">
        <v>4739.7</v>
      </c>
      <c r="G7" s="89">
        <v>4571.8</v>
      </c>
      <c r="H7" s="89">
        <v>4686.8999999999996</v>
      </c>
      <c r="I7" s="89">
        <v>4909.8999999999996</v>
      </c>
      <c r="J7" s="89">
        <v>5326.9</v>
      </c>
      <c r="K7" s="89">
        <v>5530.5</v>
      </c>
      <c r="L7" s="89">
        <v>6419.1</v>
      </c>
      <c r="M7" s="89">
        <v>6109.6</v>
      </c>
    </row>
    <row r="8" spans="1:13" x14ac:dyDescent="0.3">
      <c r="A8" t="s">
        <v>249</v>
      </c>
      <c r="B8" s="89">
        <v>964.5</v>
      </c>
      <c r="C8" s="89">
        <v>700.4</v>
      </c>
      <c r="D8" s="89">
        <v>716.6</v>
      </c>
      <c r="E8" s="89">
        <v>679.3</v>
      </c>
      <c r="F8" s="89">
        <v>627.1</v>
      </c>
      <c r="G8" s="89">
        <v>592.9</v>
      </c>
      <c r="H8" s="89">
        <v>637.20000000000005</v>
      </c>
      <c r="I8" s="89">
        <v>770.1</v>
      </c>
      <c r="J8" s="89">
        <v>971.7</v>
      </c>
      <c r="K8" s="89">
        <v>1098.0999999999999</v>
      </c>
      <c r="L8" s="89">
        <v>1710.2</v>
      </c>
      <c r="M8" s="89">
        <v>2260.4</v>
      </c>
    </row>
    <row r="9" spans="1:13" x14ac:dyDescent="0.3">
      <c r="A9" t="s">
        <v>250</v>
      </c>
      <c r="B9" s="89">
        <v>1335.3</v>
      </c>
      <c r="C9" s="89">
        <v>1200.7</v>
      </c>
      <c r="D9" s="89">
        <v>1197.5</v>
      </c>
      <c r="E9" s="89">
        <v>1696.9</v>
      </c>
      <c r="F9" s="89">
        <v>1620.6</v>
      </c>
      <c r="G9" s="89">
        <v>1498.5</v>
      </c>
      <c r="H9" s="89">
        <v>1596.7</v>
      </c>
      <c r="I9" s="89">
        <v>1539.8</v>
      </c>
      <c r="J9" s="89">
        <v>1804.2</v>
      </c>
      <c r="K9" s="89">
        <v>2003.2</v>
      </c>
      <c r="L9" s="89">
        <v>2177.5</v>
      </c>
      <c r="M9" s="89">
        <v>2143.3000000000002</v>
      </c>
    </row>
    <row r="10" spans="1:13" x14ac:dyDescent="0.3">
      <c r="A10" t="s">
        <v>251</v>
      </c>
      <c r="B10" s="89">
        <v>3365</v>
      </c>
      <c r="C10" s="89">
        <v>3621.9</v>
      </c>
      <c r="D10" s="89">
        <v>3600.4</v>
      </c>
      <c r="E10" s="89">
        <v>3402.4</v>
      </c>
      <c r="F10" s="89">
        <v>3559.4</v>
      </c>
      <c r="G10" s="89">
        <v>3492.9</v>
      </c>
      <c r="H10" s="89">
        <v>3637.5</v>
      </c>
      <c r="I10" s="89">
        <v>4074.4</v>
      </c>
      <c r="J10" s="89">
        <v>4204.3999999999996</v>
      </c>
      <c r="K10" s="89">
        <v>4179.5</v>
      </c>
      <c r="L10" s="89">
        <v>3932</v>
      </c>
      <c r="M10" s="89">
        <v>4018.7</v>
      </c>
    </row>
    <row r="11" spans="1:13" x14ac:dyDescent="0.3">
      <c r="A11" t="s">
        <v>252</v>
      </c>
      <c r="B11" s="89">
        <v>0</v>
      </c>
      <c r="C11" s="89">
        <v>0</v>
      </c>
      <c r="D11" s="89">
        <v>0</v>
      </c>
      <c r="E11" s="89">
        <v>309.8</v>
      </c>
      <c r="F11" s="89">
        <v>522.5</v>
      </c>
      <c r="G11" s="89">
        <v>690.8</v>
      </c>
      <c r="H11" s="89">
        <v>738.5</v>
      </c>
      <c r="I11" s="89">
        <v>647.4</v>
      </c>
      <c r="J11" s="89">
        <v>508.7</v>
      </c>
      <c r="K11" s="89">
        <v>743.6</v>
      </c>
      <c r="L11" s="89">
        <v>817.6</v>
      </c>
      <c r="M11" s="89">
        <v>1020.9</v>
      </c>
    </row>
    <row r="12" spans="1:13" x14ac:dyDescent="0.3">
      <c r="A12" t="s">
        <v>253</v>
      </c>
      <c r="B12" s="89">
        <v>24715.5</v>
      </c>
      <c r="C12" s="89">
        <v>24655</v>
      </c>
      <c r="D12" s="89">
        <v>23279</v>
      </c>
      <c r="E12" s="89">
        <v>22809.8</v>
      </c>
      <c r="F12" s="89">
        <v>21633.8</v>
      </c>
      <c r="G12" s="89">
        <v>21111.4</v>
      </c>
      <c r="H12" s="89">
        <v>21686</v>
      </c>
      <c r="I12" s="89">
        <v>23622.7</v>
      </c>
      <c r="J12" s="89">
        <v>24917.599999999999</v>
      </c>
      <c r="K12" s="89">
        <v>26014.799999999999</v>
      </c>
      <c r="L12" s="89">
        <v>28348.6</v>
      </c>
      <c r="M12" s="89">
        <v>28020.799999999999</v>
      </c>
    </row>
    <row r="15" spans="1:13" x14ac:dyDescent="0.3">
      <c r="A15" t="s">
        <v>305</v>
      </c>
    </row>
  </sheetData>
  <hyperlinks>
    <hyperlink ref="K1" location="Innholdsside!A1" display="Innhold" xr:uid="{E0E5EF22-F11E-42B0-8A7E-BA2AA563F093}"/>
  </hyperlink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083C-4C60-438F-89F5-50C8569B1943}">
  <dimension ref="A1:M15"/>
  <sheetViews>
    <sheetView workbookViewId="0">
      <selection activeCell="A15" sqref="A15"/>
    </sheetView>
  </sheetViews>
  <sheetFormatPr baseColWidth="10" defaultColWidth="11.44140625" defaultRowHeight="14.4" x14ac:dyDescent="0.3"/>
  <sheetData>
    <row r="1" spans="1:13" x14ac:dyDescent="0.3">
      <c r="A1" s="101" t="s">
        <v>254</v>
      </c>
      <c r="B1" s="26" t="s">
        <v>39</v>
      </c>
      <c r="K1" s="97" t="s">
        <v>1</v>
      </c>
    </row>
    <row r="2" spans="1:13" x14ac:dyDescent="0.3">
      <c r="A2" s="101"/>
      <c r="B2" s="26"/>
      <c r="K2" s="97"/>
    </row>
    <row r="4" spans="1:13" ht="18" x14ac:dyDescent="0.35">
      <c r="A4" s="87" t="s">
        <v>255</v>
      </c>
      <c r="B4" s="88" t="s">
        <v>233</v>
      </c>
      <c r="C4" s="88" t="s">
        <v>234</v>
      </c>
      <c r="D4" s="88" t="s">
        <v>235</v>
      </c>
      <c r="E4" s="88" t="s">
        <v>236</v>
      </c>
      <c r="F4" s="88" t="s">
        <v>237</v>
      </c>
      <c r="G4" s="88" t="s">
        <v>238</v>
      </c>
      <c r="H4" s="88" t="s">
        <v>239</v>
      </c>
      <c r="I4" s="88" t="s">
        <v>240</v>
      </c>
      <c r="J4" s="88" t="s">
        <v>241</v>
      </c>
      <c r="K4" s="88" t="s">
        <v>242</v>
      </c>
      <c r="L4" s="88" t="s">
        <v>243</v>
      </c>
      <c r="M4" s="88" t="s">
        <v>244</v>
      </c>
    </row>
    <row r="5" spans="1:13" x14ac:dyDescent="0.3">
      <c r="A5" t="s">
        <v>245</v>
      </c>
      <c r="B5" s="89">
        <v>315.65899999999999</v>
      </c>
      <c r="C5" s="89">
        <v>339.15199999999999</v>
      </c>
      <c r="D5" s="89">
        <v>674.96100000000001</v>
      </c>
      <c r="E5" s="89">
        <v>2945.84</v>
      </c>
      <c r="F5" s="89">
        <v>2321.6260000000002</v>
      </c>
      <c r="G5" s="89">
        <v>1130.806</v>
      </c>
      <c r="H5" s="89">
        <v>1810.3779999999999</v>
      </c>
      <c r="I5" s="89">
        <v>1149.002</v>
      </c>
      <c r="J5" s="89">
        <v>2265.3240000000001</v>
      </c>
      <c r="K5" s="89">
        <v>2155.46</v>
      </c>
      <c r="L5" s="89">
        <v>1191.6289999999999</v>
      </c>
      <c r="M5" s="89">
        <v>1686.0530000000001</v>
      </c>
    </row>
    <row r="6" spans="1:13" x14ac:dyDescent="0.3">
      <c r="A6" t="s">
        <v>246</v>
      </c>
      <c r="B6" s="89">
        <v>3415.9749999999999</v>
      </c>
      <c r="C6" s="89">
        <v>2824.4580000000001</v>
      </c>
      <c r="D6" s="89">
        <v>1827.2249999999999</v>
      </c>
      <c r="E6" s="89">
        <v>1647.681</v>
      </c>
      <c r="F6" s="89">
        <v>1644.5250000000001</v>
      </c>
      <c r="G6" s="89">
        <v>2105.799</v>
      </c>
      <c r="H6" s="89">
        <v>1713.0730000000001</v>
      </c>
      <c r="I6" s="89">
        <v>1537.703</v>
      </c>
      <c r="J6" s="89">
        <v>1448.828</v>
      </c>
      <c r="K6" s="89">
        <v>1526.181</v>
      </c>
      <c r="L6" s="89">
        <v>1338.184</v>
      </c>
      <c r="M6" s="89">
        <v>1235.1600000000001</v>
      </c>
    </row>
    <row r="7" spans="1:13" x14ac:dyDescent="0.3">
      <c r="A7" t="s">
        <v>247</v>
      </c>
      <c r="B7" s="89">
        <v>952.101</v>
      </c>
      <c r="C7" s="89">
        <v>919.43399999999997</v>
      </c>
      <c r="D7" s="89">
        <v>737.03800000000001</v>
      </c>
      <c r="E7" s="89">
        <v>807.33600000000001</v>
      </c>
      <c r="F7" s="89">
        <v>938.97900000000004</v>
      </c>
      <c r="G7" s="89">
        <v>875.37800000000004</v>
      </c>
      <c r="H7" s="89">
        <v>843.91499999999996</v>
      </c>
      <c r="I7" s="89">
        <v>887.22900000000004</v>
      </c>
      <c r="J7" s="89">
        <v>4144.268</v>
      </c>
      <c r="K7" s="89">
        <v>1057.8910000000001</v>
      </c>
      <c r="L7" s="89">
        <v>1180.2760000000001</v>
      </c>
      <c r="M7" s="89">
        <v>1379.2650000000001</v>
      </c>
    </row>
    <row r="8" spans="1:13" x14ac:dyDescent="0.3">
      <c r="A8" t="s">
        <v>248</v>
      </c>
      <c r="B8" s="89">
        <v>141.97</v>
      </c>
      <c r="C8" s="89">
        <v>138.952</v>
      </c>
      <c r="D8" s="89">
        <v>138.048</v>
      </c>
      <c r="E8" s="89">
        <v>140.01</v>
      </c>
      <c r="F8" s="89">
        <v>163.91200000000001</v>
      </c>
      <c r="G8" s="89">
        <v>166.57499999999999</v>
      </c>
      <c r="H8" s="89">
        <v>160.04300000000001</v>
      </c>
      <c r="I8" s="89">
        <v>149.93299999999999</v>
      </c>
      <c r="J8" s="89">
        <v>30.254000000000001</v>
      </c>
      <c r="K8" s="89">
        <v>29.986000000000001</v>
      </c>
      <c r="L8" s="89">
        <v>12.803000000000001</v>
      </c>
      <c r="M8" s="89">
        <v>10</v>
      </c>
    </row>
    <row r="9" spans="1:13" x14ac:dyDescent="0.3">
      <c r="A9" t="s">
        <v>249</v>
      </c>
      <c r="B9" s="89">
        <v>169.03399999999999</v>
      </c>
      <c r="C9" s="89">
        <v>90.819000000000003</v>
      </c>
      <c r="D9" s="89">
        <v>73.554000000000002</v>
      </c>
      <c r="E9" s="89">
        <v>74.135999999999996</v>
      </c>
      <c r="F9" s="89">
        <v>84.81</v>
      </c>
      <c r="G9" s="89">
        <v>104.321</v>
      </c>
      <c r="H9" s="89">
        <v>78.38</v>
      </c>
      <c r="I9" s="89">
        <v>112.432</v>
      </c>
      <c r="J9" s="89">
        <v>85.268000000000001</v>
      </c>
      <c r="K9" s="89">
        <v>94.271000000000001</v>
      </c>
      <c r="L9" s="89">
        <v>1659.4480000000001</v>
      </c>
      <c r="M9" s="89">
        <v>332.29199999999997</v>
      </c>
    </row>
    <row r="10" spans="1:13" x14ac:dyDescent="0.3">
      <c r="A10" t="s">
        <v>250</v>
      </c>
      <c r="B10" s="89">
        <v>190.059</v>
      </c>
      <c r="C10" s="89">
        <v>182.71299999999999</v>
      </c>
      <c r="D10" s="89">
        <v>201.05500000000001</v>
      </c>
      <c r="E10" s="89">
        <v>186.68</v>
      </c>
      <c r="F10" s="89">
        <v>269.60899999999998</v>
      </c>
      <c r="G10" s="89">
        <v>250.08500000000001</v>
      </c>
      <c r="H10" s="89">
        <v>235.58500000000001</v>
      </c>
      <c r="I10" s="89">
        <v>398.43799999999999</v>
      </c>
      <c r="J10" s="89">
        <v>671.69600000000003</v>
      </c>
      <c r="K10" s="89">
        <v>395.40100000000001</v>
      </c>
      <c r="L10" s="89">
        <v>437.88</v>
      </c>
      <c r="M10" s="89">
        <v>163.85</v>
      </c>
    </row>
    <row r="11" spans="1:13" x14ac:dyDescent="0.3">
      <c r="A11" t="s">
        <v>251</v>
      </c>
      <c r="B11" s="89">
        <v>156.41300000000001</v>
      </c>
      <c r="C11" s="89">
        <v>190.88</v>
      </c>
      <c r="D11" s="89">
        <v>310.82499999999999</v>
      </c>
      <c r="E11" s="89">
        <v>134.84200000000001</v>
      </c>
      <c r="F11" s="89">
        <v>136.36600000000001</v>
      </c>
      <c r="G11" s="89">
        <v>141.57300000000001</v>
      </c>
      <c r="H11" s="89">
        <v>127.054</v>
      </c>
      <c r="I11" s="89">
        <v>150.471</v>
      </c>
      <c r="J11" s="89">
        <v>131.411</v>
      </c>
      <c r="K11" s="89">
        <v>131.649</v>
      </c>
      <c r="L11" s="89">
        <v>131.61500000000001</v>
      </c>
      <c r="M11" s="89">
        <v>97.061000000000007</v>
      </c>
    </row>
    <row r="12" spans="1:13" x14ac:dyDescent="0.3">
      <c r="A12" t="s">
        <v>252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10.045</v>
      </c>
      <c r="H12" s="89">
        <v>21.902999999999999</v>
      </c>
      <c r="I12" s="89">
        <v>15.717000000000001</v>
      </c>
      <c r="J12" s="89">
        <v>12.898</v>
      </c>
      <c r="K12" s="89">
        <v>11.545</v>
      </c>
      <c r="L12" s="89">
        <v>11.138999999999999</v>
      </c>
      <c r="M12" s="89">
        <v>3.3</v>
      </c>
    </row>
    <row r="13" spans="1:13" x14ac:dyDescent="0.3">
      <c r="A13" t="s">
        <v>253</v>
      </c>
      <c r="B13" s="89">
        <v>5341.2110000000002</v>
      </c>
      <c r="C13" s="89">
        <v>4686.4080000000004</v>
      </c>
      <c r="D13" s="89">
        <v>3962.7060000000001</v>
      </c>
      <c r="E13" s="89">
        <v>5936.5240000000003</v>
      </c>
      <c r="F13" s="89">
        <v>5559.8270000000002</v>
      </c>
      <c r="G13" s="89">
        <v>4784.5810000000001</v>
      </c>
      <c r="H13" s="89">
        <v>4990.3310000000001</v>
      </c>
      <c r="I13" s="89">
        <v>4400.924</v>
      </c>
      <c r="J13" s="89">
        <v>8789.9459999999999</v>
      </c>
      <c r="K13" s="89">
        <v>5402.3829999999998</v>
      </c>
      <c r="L13" s="89">
        <v>5962.9750000000004</v>
      </c>
      <c r="M13" s="89">
        <v>4906.9809999999998</v>
      </c>
    </row>
    <row r="15" spans="1:13" x14ac:dyDescent="0.3">
      <c r="A15" t="s">
        <v>305</v>
      </c>
    </row>
  </sheetData>
  <hyperlinks>
    <hyperlink ref="K1" location="Innholdsside!A1" display="Innhold" xr:uid="{8D6C470D-F4D7-4CAF-953A-69794BC3A96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FE03-6DCD-4DDD-AD6E-985C6459B031}">
  <dimension ref="A1:L931"/>
  <sheetViews>
    <sheetView topLeftCell="A890" workbookViewId="0">
      <selection activeCell="C16" sqref="C16"/>
    </sheetView>
  </sheetViews>
  <sheetFormatPr baseColWidth="10" defaultColWidth="11.44140625" defaultRowHeight="14.4" x14ac:dyDescent="0.3"/>
  <cols>
    <col min="1" max="1" width="13.44140625" customWidth="1"/>
    <col min="3" max="3" width="11.5546875" style="21"/>
    <col min="5" max="5" width="12.5546875" bestFit="1" customWidth="1"/>
  </cols>
  <sheetData>
    <row r="1" spans="1:12" x14ac:dyDescent="0.3">
      <c r="A1" s="26" t="s">
        <v>6</v>
      </c>
      <c r="B1" s="26" t="s">
        <v>47</v>
      </c>
    </row>
    <row r="2" spans="1:12" x14ac:dyDescent="0.3">
      <c r="A2" s="26"/>
      <c r="B2" s="26"/>
    </row>
    <row r="3" spans="1:12" x14ac:dyDescent="0.3">
      <c r="B3" s="96"/>
      <c r="L3" s="97" t="s">
        <v>1</v>
      </c>
    </row>
    <row r="4" spans="1:12" ht="57.6" x14ac:dyDescent="0.3">
      <c r="A4" s="17" t="s">
        <v>48</v>
      </c>
      <c r="B4" s="17" t="s">
        <v>49</v>
      </c>
      <c r="C4" s="18" t="s">
        <v>50</v>
      </c>
      <c r="D4" s="19" t="s">
        <v>51</v>
      </c>
      <c r="E4" s="20" t="s">
        <v>52</v>
      </c>
    </row>
    <row r="5" spans="1:12" x14ac:dyDescent="0.3">
      <c r="A5">
        <v>2001</v>
      </c>
      <c r="B5" t="s">
        <v>53</v>
      </c>
      <c r="C5" s="108" t="s">
        <v>54</v>
      </c>
      <c r="D5" s="22">
        <v>0.37976706022548362</v>
      </c>
      <c r="E5" s="23">
        <v>2094.199631282836</v>
      </c>
      <c r="F5" s="108"/>
    </row>
    <row r="6" spans="1:12" x14ac:dyDescent="0.3">
      <c r="A6">
        <v>2001</v>
      </c>
      <c r="B6" t="s">
        <v>55</v>
      </c>
      <c r="C6" s="108" t="s">
        <v>56</v>
      </c>
      <c r="D6" s="22" t="s">
        <v>56</v>
      </c>
      <c r="E6" s="23" t="s">
        <v>56</v>
      </c>
      <c r="F6" s="108"/>
    </row>
    <row r="7" spans="1:12" x14ac:dyDescent="0.3">
      <c r="A7">
        <v>2001</v>
      </c>
      <c r="B7" t="s">
        <v>57</v>
      </c>
      <c r="C7" s="108" t="s">
        <v>58</v>
      </c>
      <c r="D7" s="22">
        <v>2.0327916505538992</v>
      </c>
      <c r="E7" s="23">
        <v>8467.5777661163393</v>
      </c>
      <c r="F7" s="108"/>
    </row>
    <row r="8" spans="1:12" x14ac:dyDescent="0.3">
      <c r="A8">
        <v>2001</v>
      </c>
      <c r="B8" t="s">
        <v>59</v>
      </c>
      <c r="C8" s="108" t="s">
        <v>60</v>
      </c>
      <c r="D8" s="22">
        <v>2.0211560421932595</v>
      </c>
      <c r="E8" s="23">
        <v>23974.039313195324</v>
      </c>
      <c r="F8" s="108"/>
    </row>
    <row r="9" spans="1:12" x14ac:dyDescent="0.3">
      <c r="A9">
        <v>2001</v>
      </c>
      <c r="B9" t="s">
        <v>61</v>
      </c>
      <c r="C9" s="108" t="s">
        <v>56</v>
      </c>
      <c r="D9" s="22" t="s">
        <v>56</v>
      </c>
      <c r="E9" s="23" t="s">
        <v>56</v>
      </c>
      <c r="F9" s="108"/>
    </row>
    <row r="10" spans="1:12" x14ac:dyDescent="0.3">
      <c r="A10">
        <v>2001</v>
      </c>
      <c r="B10" t="s">
        <v>62</v>
      </c>
      <c r="C10" s="108" t="s">
        <v>56</v>
      </c>
      <c r="D10" s="22">
        <v>0.14103607268350654</v>
      </c>
      <c r="E10" s="23">
        <v>479.38038895466758</v>
      </c>
      <c r="F10" s="108"/>
    </row>
    <row r="11" spans="1:12" x14ac:dyDescent="0.3">
      <c r="A11">
        <v>2001</v>
      </c>
      <c r="B11" t="s">
        <v>63</v>
      </c>
      <c r="C11" s="108" t="s">
        <v>64</v>
      </c>
      <c r="D11" s="22">
        <v>2.3246642866582077</v>
      </c>
      <c r="E11" s="23">
        <v>5675.5001377705057</v>
      </c>
      <c r="F11" s="108"/>
    </row>
    <row r="12" spans="1:12" x14ac:dyDescent="0.3">
      <c r="A12">
        <v>2001</v>
      </c>
      <c r="B12" t="s">
        <v>65</v>
      </c>
      <c r="C12" s="108" t="s">
        <v>66</v>
      </c>
      <c r="D12" s="22">
        <v>0.69838184946402271</v>
      </c>
      <c r="E12" s="23">
        <v>172.70136603591308</v>
      </c>
      <c r="F12" s="108"/>
    </row>
    <row r="13" spans="1:12" x14ac:dyDescent="0.3">
      <c r="A13">
        <v>2001</v>
      </c>
      <c r="B13" t="s">
        <v>67</v>
      </c>
      <c r="C13" s="108" t="s">
        <v>56</v>
      </c>
      <c r="D13" s="22">
        <v>3.1937233342091433</v>
      </c>
      <c r="E13" s="23">
        <v>6380.6030788865528</v>
      </c>
      <c r="F13" s="108"/>
    </row>
    <row r="14" spans="1:12" x14ac:dyDescent="0.3">
      <c r="A14">
        <v>2001</v>
      </c>
      <c r="B14" t="s">
        <v>68</v>
      </c>
      <c r="C14" s="108" t="s">
        <v>69</v>
      </c>
      <c r="D14" s="22">
        <v>2.1380425172279289</v>
      </c>
      <c r="E14" s="23">
        <v>49732.697982318772</v>
      </c>
      <c r="F14" s="108"/>
    </row>
    <row r="15" spans="1:12" x14ac:dyDescent="0.3">
      <c r="A15">
        <v>2001</v>
      </c>
      <c r="B15" t="s">
        <v>70</v>
      </c>
      <c r="C15" s="108" t="s">
        <v>71</v>
      </c>
      <c r="D15" s="22">
        <v>0.55948388830407192</v>
      </c>
      <c r="E15" s="23">
        <v>1736.7626353349458</v>
      </c>
      <c r="F15" s="108"/>
    </row>
    <row r="16" spans="1:12" x14ac:dyDescent="0.3">
      <c r="A16">
        <v>2001</v>
      </c>
      <c r="B16" t="s">
        <v>72</v>
      </c>
      <c r="C16" s="108" t="s">
        <v>73</v>
      </c>
      <c r="D16" s="22">
        <v>1.0519360232880992</v>
      </c>
      <c r="E16" s="23">
        <v>1975.2860135995904</v>
      </c>
      <c r="F16" s="108"/>
    </row>
    <row r="17" spans="1:6" x14ac:dyDescent="0.3">
      <c r="A17">
        <v>2001</v>
      </c>
      <c r="B17" t="s">
        <v>74</v>
      </c>
      <c r="C17" s="108" t="s">
        <v>75</v>
      </c>
      <c r="D17" s="22">
        <v>2.8398927509358498</v>
      </c>
      <c r="E17" s="23">
        <v>325.50754436190124</v>
      </c>
      <c r="F17" s="108"/>
    </row>
    <row r="18" spans="1:6" x14ac:dyDescent="0.3">
      <c r="A18">
        <v>2001</v>
      </c>
      <c r="B18" t="s">
        <v>76</v>
      </c>
      <c r="C18" s="108" t="s">
        <v>56</v>
      </c>
      <c r="D18" s="22">
        <v>4.0644135561925934</v>
      </c>
      <c r="E18" s="23">
        <v>7448.8434026035411</v>
      </c>
      <c r="F18" s="108"/>
    </row>
    <row r="19" spans="1:6" x14ac:dyDescent="0.3">
      <c r="A19">
        <v>2001</v>
      </c>
      <c r="B19" t="s">
        <v>77</v>
      </c>
      <c r="C19" s="108" t="s">
        <v>78</v>
      </c>
      <c r="D19" s="22">
        <v>1.0407037053168042</v>
      </c>
      <c r="E19" s="23">
        <v>23847.534003735182</v>
      </c>
      <c r="F19" s="108"/>
    </row>
    <row r="20" spans="1:6" x14ac:dyDescent="0.3">
      <c r="A20">
        <v>2001</v>
      </c>
      <c r="B20" t="s">
        <v>79</v>
      </c>
      <c r="C20" s="108" t="s">
        <v>80</v>
      </c>
      <c r="D20" s="22">
        <v>2.9234849965362804</v>
      </c>
      <c r="E20" s="23">
        <v>136875.38278428296</v>
      </c>
      <c r="F20" s="108"/>
    </row>
    <row r="21" spans="1:6" x14ac:dyDescent="0.3">
      <c r="A21">
        <v>2001</v>
      </c>
      <c r="B21" t="s">
        <v>81</v>
      </c>
      <c r="C21" s="108" t="s">
        <v>82</v>
      </c>
      <c r="D21" s="22">
        <v>0.94033091263008162</v>
      </c>
      <c r="E21" s="23">
        <v>45401.857570975342</v>
      </c>
      <c r="F21" s="108"/>
    </row>
    <row r="22" spans="1:6" x14ac:dyDescent="0.3">
      <c r="A22">
        <v>2001</v>
      </c>
      <c r="B22" t="s">
        <v>83</v>
      </c>
      <c r="C22" s="108" t="s">
        <v>69</v>
      </c>
      <c r="D22" s="22">
        <v>2.278647192100153</v>
      </c>
      <c r="E22" s="23">
        <v>25175.747227937507</v>
      </c>
      <c r="F22" s="108"/>
    </row>
    <row r="23" spans="1:6" x14ac:dyDescent="0.3">
      <c r="A23">
        <v>2001</v>
      </c>
      <c r="B23" t="s">
        <v>84</v>
      </c>
      <c r="C23" s="108" t="s">
        <v>85</v>
      </c>
      <c r="D23" s="22">
        <v>0.40261856329977097</v>
      </c>
      <c r="E23" s="23">
        <v>123.46689125492446</v>
      </c>
      <c r="F23" s="108"/>
    </row>
    <row r="24" spans="1:6" x14ac:dyDescent="0.3">
      <c r="A24">
        <v>2001</v>
      </c>
      <c r="B24" t="s">
        <v>86</v>
      </c>
      <c r="C24" s="108" t="s">
        <v>73</v>
      </c>
      <c r="D24" s="22">
        <v>0.66761589173699631</v>
      </c>
      <c r="E24" s="23">
        <v>323.17003255534809</v>
      </c>
      <c r="F24" s="108"/>
    </row>
    <row r="25" spans="1:6" x14ac:dyDescent="0.3">
      <c r="A25">
        <v>2001</v>
      </c>
      <c r="B25" t="s">
        <v>87</v>
      </c>
      <c r="C25" s="108" t="s">
        <v>56</v>
      </c>
      <c r="D25" s="22" t="s">
        <v>56</v>
      </c>
      <c r="E25" s="23" t="s">
        <v>56</v>
      </c>
      <c r="F25" s="108"/>
    </row>
    <row r="26" spans="1:6" x14ac:dyDescent="0.3">
      <c r="A26">
        <v>2001</v>
      </c>
      <c r="B26" t="s">
        <v>88</v>
      </c>
      <c r="C26" s="108" t="s">
        <v>89</v>
      </c>
      <c r="D26" s="22">
        <v>0.32417989758122501</v>
      </c>
      <c r="E26" s="23">
        <v>5385.3055379243006</v>
      </c>
      <c r="F26" s="108"/>
    </row>
    <row r="27" spans="1:6" x14ac:dyDescent="0.3">
      <c r="A27">
        <v>2001</v>
      </c>
      <c r="B27" t="s">
        <v>90</v>
      </c>
      <c r="C27" s="108" t="s">
        <v>91</v>
      </c>
      <c r="D27" s="22">
        <v>1.796086585692318</v>
      </c>
      <c r="E27" s="23">
        <v>13176.441701277407</v>
      </c>
      <c r="F27" s="108"/>
    </row>
    <row r="28" spans="1:6" x14ac:dyDescent="0.3">
      <c r="A28">
        <v>2001</v>
      </c>
      <c r="B28" t="s">
        <v>92</v>
      </c>
      <c r="C28" s="108" t="s">
        <v>93</v>
      </c>
      <c r="D28" s="22">
        <v>1.100285909627696</v>
      </c>
      <c r="E28" s="23">
        <v>1300.0348815669893</v>
      </c>
      <c r="F28" s="108"/>
    </row>
    <row r="29" spans="1:6" x14ac:dyDescent="0.3">
      <c r="A29">
        <v>2001</v>
      </c>
      <c r="B29" t="s">
        <v>94</v>
      </c>
      <c r="C29" s="109" t="s">
        <v>95</v>
      </c>
      <c r="D29" s="24">
        <v>1.5601950076210755</v>
      </c>
      <c r="E29" s="23">
        <v>3687.8617755986015</v>
      </c>
      <c r="F29" s="109"/>
    </row>
    <row r="30" spans="1:6" x14ac:dyDescent="0.3">
      <c r="A30">
        <v>2001</v>
      </c>
      <c r="B30" t="s">
        <v>96</v>
      </c>
      <c r="C30" s="108" t="s">
        <v>85</v>
      </c>
      <c r="D30" s="22">
        <v>0.62158690189214227</v>
      </c>
      <c r="E30" s="23">
        <v>3776.7067099417659</v>
      </c>
      <c r="F30" s="108"/>
    </row>
    <row r="31" spans="1:6" x14ac:dyDescent="0.3">
      <c r="A31">
        <v>2001</v>
      </c>
      <c r="B31" t="s">
        <v>97</v>
      </c>
      <c r="C31" s="108" t="s">
        <v>98</v>
      </c>
      <c r="D31" s="22">
        <v>0.76481803208718635</v>
      </c>
      <c r="E31" s="23">
        <v>2323.399618453353</v>
      </c>
      <c r="F31" s="108"/>
    </row>
    <row r="32" spans="1:6" x14ac:dyDescent="0.3">
      <c r="A32">
        <v>2001</v>
      </c>
      <c r="B32" t="s">
        <v>99</v>
      </c>
      <c r="C32" s="108" t="s">
        <v>100</v>
      </c>
      <c r="D32" s="22">
        <v>0.39129178116965979</v>
      </c>
      <c r="E32" s="23">
        <v>1012.4436393166922</v>
      </c>
      <c r="F32" s="108"/>
    </row>
    <row r="33" spans="1:6" x14ac:dyDescent="0.3">
      <c r="A33">
        <v>2001</v>
      </c>
      <c r="B33" t="s">
        <v>101</v>
      </c>
      <c r="C33" s="108" t="s">
        <v>102</v>
      </c>
      <c r="D33" s="22">
        <v>1.0969003314864685</v>
      </c>
      <c r="E33" s="23">
        <v>23274.350980293901</v>
      </c>
      <c r="F33" s="108"/>
    </row>
    <row r="34" spans="1:6" x14ac:dyDescent="0.3">
      <c r="A34">
        <v>2001</v>
      </c>
      <c r="B34" t="s">
        <v>103</v>
      </c>
      <c r="C34" s="108" t="s">
        <v>104</v>
      </c>
      <c r="D34" s="22">
        <v>2.0093035050992754</v>
      </c>
      <c r="E34" s="23">
        <v>4364.6006050905089</v>
      </c>
      <c r="F34" s="108"/>
    </row>
    <row r="35" spans="1:6" x14ac:dyDescent="0.3">
      <c r="A35">
        <v>2001</v>
      </c>
      <c r="B35" t="s">
        <v>105</v>
      </c>
      <c r="C35" s="108" t="s">
        <v>106</v>
      </c>
      <c r="D35" s="22">
        <v>0.62465233579417145</v>
      </c>
      <c r="E35" s="23">
        <v>568.11093814910964</v>
      </c>
      <c r="F35" s="108"/>
    </row>
    <row r="36" spans="1:6" x14ac:dyDescent="0.3">
      <c r="A36">
        <v>2001</v>
      </c>
      <c r="B36" t="s">
        <v>107</v>
      </c>
      <c r="C36" s="108" t="s">
        <v>73</v>
      </c>
      <c r="D36" s="22">
        <v>1.4676700565784375</v>
      </c>
      <c r="E36" s="23">
        <v>740.85515785285133</v>
      </c>
      <c r="F36" s="108"/>
    </row>
    <row r="37" spans="1:6" x14ac:dyDescent="0.3">
      <c r="A37">
        <v>2001</v>
      </c>
      <c r="B37" t="s">
        <v>108</v>
      </c>
      <c r="C37" s="108" t="s">
        <v>109</v>
      </c>
      <c r="D37" s="22">
        <v>0.88833369234785509</v>
      </c>
      <c r="E37" s="23">
        <v>12156.676501590691</v>
      </c>
      <c r="F37" s="108"/>
    </row>
    <row r="38" spans="1:6" x14ac:dyDescent="0.3">
      <c r="A38">
        <v>2001</v>
      </c>
      <c r="B38" t="s">
        <v>110</v>
      </c>
      <c r="C38" s="108" t="s">
        <v>58</v>
      </c>
      <c r="D38" s="22">
        <v>1.5965801786919496</v>
      </c>
      <c r="E38" s="23">
        <v>35576.013443767253</v>
      </c>
      <c r="F38" s="108"/>
    </row>
    <row r="39" spans="1:6" x14ac:dyDescent="0.3">
      <c r="A39">
        <v>2001</v>
      </c>
      <c r="B39" t="s">
        <v>111</v>
      </c>
      <c r="C39" s="108" t="s">
        <v>56</v>
      </c>
      <c r="D39" s="22" t="s">
        <v>56</v>
      </c>
      <c r="E39" s="23" t="s">
        <v>56</v>
      </c>
      <c r="F39" s="108"/>
    </row>
    <row r="40" spans="1:6" x14ac:dyDescent="0.3">
      <c r="A40">
        <v>2001</v>
      </c>
      <c r="B40" t="s">
        <v>112</v>
      </c>
      <c r="C40" s="108" t="s">
        <v>113</v>
      </c>
      <c r="D40" s="22">
        <v>3.873802776735999</v>
      </c>
      <c r="E40" s="23">
        <v>13657.018098274722</v>
      </c>
      <c r="F40" s="108"/>
    </row>
    <row r="41" spans="1:6" x14ac:dyDescent="0.3">
      <c r="A41">
        <v>2001</v>
      </c>
      <c r="B41" t="s">
        <v>114</v>
      </c>
      <c r="C41" s="108" t="s">
        <v>115</v>
      </c>
      <c r="D41" s="22">
        <v>0.7157810108073076</v>
      </c>
      <c r="E41" s="23">
        <v>3261.2807571428757</v>
      </c>
      <c r="F41" s="108"/>
    </row>
    <row r="42" spans="1:6" x14ac:dyDescent="0.3">
      <c r="A42">
        <v>2001</v>
      </c>
      <c r="B42" t="s">
        <v>116</v>
      </c>
      <c r="C42" s="108" t="s">
        <v>117</v>
      </c>
      <c r="D42" s="22">
        <v>2.0255491778687138</v>
      </c>
      <c r="E42" s="23">
        <v>12633.422258376755</v>
      </c>
      <c r="F42" s="108"/>
    </row>
    <row r="43" spans="1:6" x14ac:dyDescent="0.3">
      <c r="A43">
        <v>2001</v>
      </c>
      <c r="B43" t="s">
        <v>118</v>
      </c>
      <c r="C43" s="108" t="s">
        <v>85</v>
      </c>
      <c r="D43" s="22">
        <v>1.0987055304781543</v>
      </c>
      <c r="E43" s="23">
        <v>2717.8830945047334</v>
      </c>
      <c r="F43" s="108"/>
    </row>
    <row r="44" spans="1:6" x14ac:dyDescent="0.3">
      <c r="A44">
        <v>2001</v>
      </c>
      <c r="B44" t="s">
        <v>119</v>
      </c>
      <c r="C44" s="108" t="s">
        <v>115</v>
      </c>
      <c r="D44" s="22">
        <v>0.52246985250192313</v>
      </c>
      <c r="E44" s="23">
        <v>4768.2051195091944</v>
      </c>
      <c r="F44" s="108"/>
    </row>
    <row r="45" spans="1:6" x14ac:dyDescent="0.3">
      <c r="A45">
        <v>2001</v>
      </c>
      <c r="B45" t="s">
        <v>120</v>
      </c>
      <c r="C45" s="108" t="s">
        <v>121</v>
      </c>
      <c r="D45" s="22">
        <v>2.4043724396328723</v>
      </c>
      <c r="E45" s="23">
        <v>80295.331104068828</v>
      </c>
      <c r="F45" s="108"/>
    </row>
    <row r="46" spans="1:6" x14ac:dyDescent="0.3">
      <c r="A46">
        <v>2001</v>
      </c>
      <c r="B46" t="s">
        <v>122</v>
      </c>
      <c r="C46" s="108" t="s">
        <v>123</v>
      </c>
      <c r="D46" s="22">
        <v>0.91309785891016781</v>
      </c>
      <c r="E46" s="23">
        <v>1833.7414785908443</v>
      </c>
      <c r="F46" s="108"/>
    </row>
    <row r="47" spans="1:6" x14ac:dyDescent="0.3">
      <c r="A47">
        <v>2001</v>
      </c>
      <c r="B47" t="s">
        <v>124</v>
      </c>
      <c r="C47" s="108" t="s">
        <v>102</v>
      </c>
      <c r="D47" s="22">
        <v>2.6371467810831088</v>
      </c>
      <c r="E47" s="23">
        <v>366182.73554148665</v>
      </c>
      <c r="F47" s="108"/>
    </row>
    <row r="48" spans="1:6" x14ac:dyDescent="0.3">
      <c r="A48">
        <v>2001</v>
      </c>
      <c r="B48" t="s">
        <v>125</v>
      </c>
      <c r="C48" s="108" t="s">
        <v>56</v>
      </c>
      <c r="D48" s="22">
        <v>1.9921044808146087</v>
      </c>
      <c r="E48" s="23">
        <v>7083.2436689075212</v>
      </c>
      <c r="F48" s="108"/>
    </row>
    <row r="49" spans="1:5" x14ac:dyDescent="0.3">
      <c r="A49">
        <v>2002</v>
      </c>
      <c r="B49" t="s">
        <v>53</v>
      </c>
      <c r="C49" s="108" t="s">
        <v>54</v>
      </c>
      <c r="D49" s="25">
        <v>0.34779647825663978</v>
      </c>
      <c r="E49" s="23">
        <v>1708.9485019634647</v>
      </c>
    </row>
    <row r="50" spans="1:5" x14ac:dyDescent="0.3">
      <c r="A50">
        <v>2002</v>
      </c>
      <c r="B50" t="s">
        <v>55</v>
      </c>
      <c r="C50" s="108" t="s">
        <v>126</v>
      </c>
      <c r="D50" s="25">
        <v>1.6459074068075754</v>
      </c>
      <c r="E50" s="23">
        <v>12749.29823546578</v>
      </c>
    </row>
    <row r="51" spans="1:5" x14ac:dyDescent="0.3">
      <c r="A51">
        <v>2002</v>
      </c>
      <c r="B51" t="s">
        <v>57</v>
      </c>
      <c r="C51" s="108" t="s">
        <v>127</v>
      </c>
      <c r="D51" s="25">
        <v>1.9032479127074657</v>
      </c>
      <c r="E51" s="23">
        <v>8063.2855375884019</v>
      </c>
    </row>
    <row r="52" spans="1:5" x14ac:dyDescent="0.3">
      <c r="A52">
        <v>2002</v>
      </c>
      <c r="B52" t="s">
        <v>59</v>
      </c>
      <c r="C52" s="108" t="s">
        <v>60</v>
      </c>
      <c r="D52" s="25">
        <v>1.9716945883953512</v>
      </c>
      <c r="E52" s="23">
        <v>23836.965626930687</v>
      </c>
    </row>
    <row r="53" spans="1:5" x14ac:dyDescent="0.3">
      <c r="A53">
        <v>2002</v>
      </c>
      <c r="B53" t="s">
        <v>61</v>
      </c>
      <c r="C53" s="108" t="s">
        <v>56</v>
      </c>
      <c r="D53" s="25" t="s">
        <v>56</v>
      </c>
      <c r="E53" s="23" t="s">
        <v>56</v>
      </c>
    </row>
    <row r="54" spans="1:5" x14ac:dyDescent="0.3">
      <c r="A54">
        <v>2002</v>
      </c>
      <c r="B54" t="s">
        <v>62</v>
      </c>
      <c r="C54" s="108" t="s">
        <v>56</v>
      </c>
      <c r="D54" s="25">
        <v>0.1639056695798683</v>
      </c>
      <c r="E54" s="23">
        <v>571.06332171617737</v>
      </c>
    </row>
    <row r="55" spans="1:5" x14ac:dyDescent="0.3">
      <c r="A55">
        <v>2002</v>
      </c>
      <c r="B55" t="s">
        <v>63</v>
      </c>
      <c r="C55" s="108" t="s">
        <v>128</v>
      </c>
      <c r="D55" s="25">
        <v>2.4414456044837967</v>
      </c>
      <c r="E55" s="23">
        <v>5988.4103546626911</v>
      </c>
    </row>
    <row r="56" spans="1:5" x14ac:dyDescent="0.3">
      <c r="A56">
        <v>2002</v>
      </c>
      <c r="B56" t="s">
        <v>65</v>
      </c>
      <c r="C56" s="108" t="s">
        <v>129</v>
      </c>
      <c r="D56" s="25">
        <v>0.71161820735614079</v>
      </c>
      <c r="E56" s="23">
        <v>187.89043992936575</v>
      </c>
    </row>
    <row r="57" spans="1:5" x14ac:dyDescent="0.3">
      <c r="A57">
        <v>2002</v>
      </c>
      <c r="B57" t="s">
        <v>67</v>
      </c>
      <c r="C57" s="108" t="s">
        <v>56</v>
      </c>
      <c r="D57" s="25">
        <v>3.2530776264428969</v>
      </c>
      <c r="E57" s="23">
        <v>6610.1352378502297</v>
      </c>
    </row>
    <row r="58" spans="1:5" x14ac:dyDescent="0.3">
      <c r="A58">
        <v>2002</v>
      </c>
      <c r="B58" t="s">
        <v>68</v>
      </c>
      <c r="C58" s="108" t="s">
        <v>127</v>
      </c>
      <c r="D58" s="25">
        <v>2.1744945142077645</v>
      </c>
      <c r="E58" s="23">
        <v>51154.961286213766</v>
      </c>
    </row>
    <row r="59" spans="1:5" x14ac:dyDescent="0.3">
      <c r="A59">
        <v>2002</v>
      </c>
      <c r="B59" t="s">
        <v>70</v>
      </c>
      <c r="C59" s="108" t="s">
        <v>56</v>
      </c>
      <c r="D59" s="25" t="s">
        <v>56</v>
      </c>
      <c r="E59" s="23" t="s">
        <v>56</v>
      </c>
    </row>
    <row r="60" spans="1:5" x14ac:dyDescent="0.3">
      <c r="A60">
        <v>2002</v>
      </c>
      <c r="B60" t="s">
        <v>72</v>
      </c>
      <c r="C60" s="108" t="s">
        <v>130</v>
      </c>
      <c r="D60" s="25">
        <v>1.055754241405213</v>
      </c>
      <c r="E60" s="23">
        <v>2099.4080273671907</v>
      </c>
    </row>
    <row r="61" spans="1:5" x14ac:dyDescent="0.3">
      <c r="A61">
        <v>2002</v>
      </c>
      <c r="B61" t="s">
        <v>74</v>
      </c>
      <c r="C61" s="108" t="s">
        <v>56</v>
      </c>
      <c r="D61" s="25">
        <v>2.8212041038185238</v>
      </c>
      <c r="E61" s="23">
        <v>325.17474938085741</v>
      </c>
    </row>
    <row r="62" spans="1:5" x14ac:dyDescent="0.3">
      <c r="A62">
        <v>2002</v>
      </c>
      <c r="B62" t="s">
        <v>76</v>
      </c>
      <c r="C62" s="108" t="s">
        <v>56</v>
      </c>
      <c r="D62" s="25">
        <v>4.0006502365048453</v>
      </c>
      <c r="E62" s="23">
        <v>7323.5072403805543</v>
      </c>
    </row>
    <row r="63" spans="1:5" x14ac:dyDescent="0.3">
      <c r="A63">
        <v>2002</v>
      </c>
      <c r="B63" t="s">
        <v>77</v>
      </c>
      <c r="C63" s="108" t="s">
        <v>78</v>
      </c>
      <c r="D63" s="25">
        <v>1.0812370871986106</v>
      </c>
      <c r="E63" s="23">
        <v>24839.266798431639</v>
      </c>
    </row>
    <row r="64" spans="1:5" x14ac:dyDescent="0.3">
      <c r="A64">
        <v>2002</v>
      </c>
      <c r="B64" t="s">
        <v>79</v>
      </c>
      <c r="C64" s="108" t="s">
        <v>131</v>
      </c>
      <c r="D64" s="25">
        <v>2.9651371924160128</v>
      </c>
      <c r="E64" s="23">
        <v>138883.76212065961</v>
      </c>
    </row>
    <row r="65" spans="1:5" x14ac:dyDescent="0.3">
      <c r="A65">
        <v>2002</v>
      </c>
      <c r="B65" t="s">
        <v>81</v>
      </c>
      <c r="C65" s="108" t="s">
        <v>82</v>
      </c>
      <c r="D65" s="25">
        <v>1.0578602566272366</v>
      </c>
      <c r="E65" s="23">
        <v>55741.652660579792</v>
      </c>
    </row>
    <row r="66" spans="1:5" x14ac:dyDescent="0.3">
      <c r="A66">
        <v>2002</v>
      </c>
      <c r="B66" t="s">
        <v>83</v>
      </c>
      <c r="C66" s="108" t="s">
        <v>127</v>
      </c>
      <c r="D66" s="25">
        <v>2.2077442591590377</v>
      </c>
      <c r="E66" s="23">
        <v>26276.718222567939</v>
      </c>
    </row>
    <row r="67" spans="1:5" x14ac:dyDescent="0.3">
      <c r="A67">
        <v>2002</v>
      </c>
      <c r="B67" t="s">
        <v>84</v>
      </c>
      <c r="C67" s="108" t="s">
        <v>85</v>
      </c>
      <c r="D67" s="25">
        <v>0.40842742374379415</v>
      </c>
      <c r="E67" s="23">
        <v>134.12599072178313</v>
      </c>
    </row>
    <row r="68" spans="1:5" x14ac:dyDescent="0.3">
      <c r="A68">
        <v>2002</v>
      </c>
      <c r="B68" t="s">
        <v>86</v>
      </c>
      <c r="C68" s="108" t="s">
        <v>106</v>
      </c>
      <c r="D68" s="25">
        <v>0.65755131233185848</v>
      </c>
      <c r="E68" s="23">
        <v>339.78775163082412</v>
      </c>
    </row>
    <row r="69" spans="1:5" x14ac:dyDescent="0.3">
      <c r="A69">
        <v>2002</v>
      </c>
      <c r="B69" t="s">
        <v>87</v>
      </c>
      <c r="C69" s="108" t="s">
        <v>56</v>
      </c>
      <c r="D69" s="25" t="s">
        <v>56</v>
      </c>
      <c r="E69" s="23" t="s">
        <v>56</v>
      </c>
    </row>
    <row r="70" spans="1:5" x14ac:dyDescent="0.3">
      <c r="A70">
        <v>2002</v>
      </c>
      <c r="B70" t="s">
        <v>88</v>
      </c>
      <c r="C70" s="108" t="s">
        <v>115</v>
      </c>
      <c r="D70" s="25">
        <v>0.3542961782651135</v>
      </c>
      <c r="E70" s="23">
        <v>5883.2548073505159</v>
      </c>
    </row>
    <row r="71" spans="1:5" x14ac:dyDescent="0.3">
      <c r="A71">
        <v>2002</v>
      </c>
      <c r="B71" t="s">
        <v>90</v>
      </c>
      <c r="C71" s="108" t="s">
        <v>117</v>
      </c>
      <c r="D71" s="25">
        <v>1.7454308901557858</v>
      </c>
      <c r="E71" s="23">
        <v>12832.64312500819</v>
      </c>
    </row>
    <row r="72" spans="1:5" x14ac:dyDescent="0.3">
      <c r="A72">
        <v>2002</v>
      </c>
      <c r="B72" t="s">
        <v>92</v>
      </c>
      <c r="C72" s="108" t="s">
        <v>56</v>
      </c>
      <c r="D72" s="25" t="s">
        <v>56</v>
      </c>
      <c r="E72" s="23" t="s">
        <v>56</v>
      </c>
    </row>
    <row r="73" spans="1:5" x14ac:dyDescent="0.3">
      <c r="A73">
        <v>2002</v>
      </c>
      <c r="B73" t="s">
        <v>94</v>
      </c>
      <c r="C73" s="109" t="s">
        <v>56</v>
      </c>
      <c r="D73" s="25">
        <v>1.6264476758868263</v>
      </c>
      <c r="E73" s="23">
        <v>3773.4313894169663</v>
      </c>
    </row>
    <row r="74" spans="1:5" x14ac:dyDescent="0.3">
      <c r="A74">
        <v>2002</v>
      </c>
      <c r="B74" t="s">
        <v>96</v>
      </c>
      <c r="C74" s="108" t="s">
        <v>85</v>
      </c>
      <c r="D74" s="25">
        <v>0.55674982209122226</v>
      </c>
      <c r="E74" s="23">
        <v>3451.6307910861256</v>
      </c>
    </row>
    <row r="75" spans="1:5" x14ac:dyDescent="0.3">
      <c r="A75">
        <v>2002</v>
      </c>
      <c r="B75" t="s">
        <v>97</v>
      </c>
      <c r="C75" s="108" t="s">
        <v>106</v>
      </c>
      <c r="D75" s="25">
        <v>0.72183488255275818</v>
      </c>
      <c r="E75" s="23">
        <v>2209.7284220607717</v>
      </c>
    </row>
    <row r="76" spans="1:5" x14ac:dyDescent="0.3">
      <c r="A76">
        <v>2002</v>
      </c>
      <c r="B76" t="s">
        <v>99</v>
      </c>
      <c r="C76" s="108" t="s">
        <v>100</v>
      </c>
      <c r="D76" s="25">
        <v>0.3772118223042395</v>
      </c>
      <c r="E76" s="23">
        <v>1031.6743403010876</v>
      </c>
    </row>
    <row r="77" spans="1:5" x14ac:dyDescent="0.3">
      <c r="A77">
        <v>2002</v>
      </c>
      <c r="B77" t="s">
        <v>101</v>
      </c>
      <c r="C77" s="108" t="s">
        <v>132</v>
      </c>
      <c r="D77" s="25">
        <v>1.1617448531464125</v>
      </c>
      <c r="E77" s="23">
        <v>25819.594803880747</v>
      </c>
    </row>
    <row r="78" spans="1:5" x14ac:dyDescent="0.3">
      <c r="A78">
        <v>2002</v>
      </c>
      <c r="B78" t="s">
        <v>103</v>
      </c>
      <c r="C78" s="108" t="s">
        <v>133</v>
      </c>
      <c r="D78" s="25">
        <v>2.0328175157108017</v>
      </c>
      <c r="E78" s="23">
        <v>4588.5341870505144</v>
      </c>
    </row>
    <row r="79" spans="1:5" x14ac:dyDescent="0.3">
      <c r="A79">
        <v>2002</v>
      </c>
      <c r="B79" t="s">
        <v>105</v>
      </c>
      <c r="C79" s="108" t="s">
        <v>98</v>
      </c>
      <c r="D79" s="25">
        <v>0.56313930867008666</v>
      </c>
      <c r="E79" s="23">
        <v>535.26169367481066</v>
      </c>
    </row>
    <row r="80" spans="1:5" x14ac:dyDescent="0.3">
      <c r="A80">
        <v>2002</v>
      </c>
      <c r="B80" t="s">
        <v>107</v>
      </c>
      <c r="C80" s="108" t="s">
        <v>73</v>
      </c>
      <c r="D80" s="25">
        <v>1.4432475160576148</v>
      </c>
      <c r="E80" s="23">
        <v>754.06631184852131</v>
      </c>
    </row>
    <row r="81" spans="1:5" x14ac:dyDescent="0.3">
      <c r="A81">
        <v>2002</v>
      </c>
      <c r="B81" t="s">
        <v>108</v>
      </c>
      <c r="C81" s="108" t="s">
        <v>109</v>
      </c>
      <c r="D81" s="25">
        <v>0.95971166776954753</v>
      </c>
      <c r="E81" s="23">
        <v>13492.138720656159</v>
      </c>
    </row>
    <row r="82" spans="1:5" x14ac:dyDescent="0.3">
      <c r="A82">
        <v>2002</v>
      </c>
      <c r="B82" t="s">
        <v>110</v>
      </c>
      <c r="C82" s="108" t="s">
        <v>134</v>
      </c>
      <c r="D82" s="25">
        <v>1.613727061765903</v>
      </c>
      <c r="E82" s="23">
        <v>36594.824579285763</v>
      </c>
    </row>
    <row r="83" spans="1:5" x14ac:dyDescent="0.3">
      <c r="A83">
        <v>2002</v>
      </c>
      <c r="B83" t="s">
        <v>111</v>
      </c>
      <c r="C83" s="108" t="s">
        <v>56</v>
      </c>
      <c r="D83" s="25" t="s">
        <v>56</v>
      </c>
      <c r="E83" s="23" t="s">
        <v>56</v>
      </c>
    </row>
    <row r="84" spans="1:5" x14ac:dyDescent="0.3">
      <c r="A84">
        <v>2002</v>
      </c>
      <c r="B84" t="s">
        <v>112</v>
      </c>
      <c r="C84" s="108" t="s">
        <v>56</v>
      </c>
      <c r="D84" s="25" t="s">
        <v>56</v>
      </c>
      <c r="E84" s="23" t="s">
        <v>56</v>
      </c>
    </row>
    <row r="85" spans="1:5" x14ac:dyDescent="0.3">
      <c r="A85">
        <v>2002</v>
      </c>
      <c r="B85" t="s">
        <v>114</v>
      </c>
      <c r="C85" s="108" t="s">
        <v>56</v>
      </c>
      <c r="D85" s="25" t="s">
        <v>56</v>
      </c>
      <c r="E85" s="23" t="s">
        <v>56</v>
      </c>
    </row>
    <row r="86" spans="1:5" x14ac:dyDescent="0.3">
      <c r="A86">
        <v>2002</v>
      </c>
      <c r="B86" t="s">
        <v>116</v>
      </c>
      <c r="C86" s="108" t="s">
        <v>58</v>
      </c>
      <c r="D86" s="25">
        <v>2.111092249393514</v>
      </c>
      <c r="E86" s="23">
        <v>13888.664854009769</v>
      </c>
    </row>
    <row r="87" spans="1:5" x14ac:dyDescent="0.3">
      <c r="A87">
        <v>2002</v>
      </c>
      <c r="B87" t="s">
        <v>118</v>
      </c>
      <c r="C87" s="108" t="s">
        <v>85</v>
      </c>
      <c r="D87" s="25">
        <v>1.0981938935303173</v>
      </c>
      <c r="E87" s="23">
        <v>2759.2644149010475</v>
      </c>
    </row>
    <row r="88" spans="1:5" x14ac:dyDescent="0.3">
      <c r="A88">
        <v>2002</v>
      </c>
      <c r="B88" t="s">
        <v>119</v>
      </c>
      <c r="C88" s="108" t="s">
        <v>135</v>
      </c>
      <c r="D88" s="25">
        <v>0.50904140504977657</v>
      </c>
      <c r="E88" s="23">
        <v>4945.1921924404487</v>
      </c>
    </row>
    <row r="89" spans="1:5" x14ac:dyDescent="0.3">
      <c r="A89">
        <v>2002</v>
      </c>
      <c r="B89" t="s">
        <v>120</v>
      </c>
      <c r="C89" s="108" t="s">
        <v>134</v>
      </c>
      <c r="D89" s="25">
        <v>2.4362209979436975</v>
      </c>
      <c r="E89" s="23">
        <v>81197.8617115378</v>
      </c>
    </row>
    <row r="90" spans="1:5" x14ac:dyDescent="0.3">
      <c r="A90">
        <v>2002</v>
      </c>
      <c r="B90" t="s">
        <v>122</v>
      </c>
      <c r="C90" s="108" t="s">
        <v>85</v>
      </c>
      <c r="D90" s="25">
        <v>0.98354701618270524</v>
      </c>
      <c r="E90" s="23">
        <v>2068.8729127484889</v>
      </c>
    </row>
    <row r="91" spans="1:5" x14ac:dyDescent="0.3">
      <c r="A91">
        <v>2002</v>
      </c>
      <c r="B91" t="s">
        <v>124</v>
      </c>
      <c r="C91" s="108" t="s">
        <v>102</v>
      </c>
      <c r="D91" s="25">
        <v>2.5474540099704388</v>
      </c>
      <c r="E91" s="23">
        <v>359727.41936735337</v>
      </c>
    </row>
    <row r="92" spans="1:5" x14ac:dyDescent="0.3">
      <c r="A92">
        <v>2002</v>
      </c>
      <c r="B92" t="s">
        <v>125</v>
      </c>
      <c r="C92" s="108" t="s">
        <v>127</v>
      </c>
      <c r="D92" s="25">
        <v>2.0659838378880879</v>
      </c>
      <c r="E92" s="23">
        <v>7467.2555011110489</v>
      </c>
    </row>
    <row r="93" spans="1:5" x14ac:dyDescent="0.3">
      <c r="A93">
        <v>2003</v>
      </c>
      <c r="B93" t="s">
        <v>53</v>
      </c>
      <c r="C93" s="108" t="s">
        <v>54</v>
      </c>
      <c r="D93" s="25">
        <v>0.36681640383352526</v>
      </c>
      <c r="E93" s="23">
        <v>1963.8138325180748</v>
      </c>
    </row>
    <row r="94" spans="1:5" x14ac:dyDescent="0.3">
      <c r="A94">
        <v>2003</v>
      </c>
      <c r="B94" t="s">
        <v>55</v>
      </c>
      <c r="C94" s="108" t="s">
        <v>56</v>
      </c>
      <c r="D94" s="25" t="s">
        <v>56</v>
      </c>
      <c r="E94" s="23" t="s">
        <v>56</v>
      </c>
    </row>
    <row r="95" spans="1:5" x14ac:dyDescent="0.3">
      <c r="A95">
        <v>2003</v>
      </c>
      <c r="B95" t="s">
        <v>57</v>
      </c>
      <c r="C95" s="108" t="s">
        <v>127</v>
      </c>
      <c r="D95" s="25">
        <v>1.8411950041642928</v>
      </c>
      <c r="E95" s="23">
        <v>7881.3593748395824</v>
      </c>
    </row>
    <row r="96" spans="1:5" x14ac:dyDescent="0.3">
      <c r="A96">
        <v>2003</v>
      </c>
      <c r="B96" t="s">
        <v>59</v>
      </c>
      <c r="C96" s="108" t="s">
        <v>136</v>
      </c>
      <c r="D96" s="25">
        <v>1.9678070559244216</v>
      </c>
      <c r="E96" s="23">
        <v>24648.739457123957</v>
      </c>
    </row>
    <row r="97" spans="1:5" x14ac:dyDescent="0.3">
      <c r="A97">
        <v>2003</v>
      </c>
      <c r="B97" t="s">
        <v>61</v>
      </c>
      <c r="C97" s="108" t="s">
        <v>56</v>
      </c>
      <c r="D97" s="25" t="s">
        <v>56</v>
      </c>
      <c r="E97" s="23" t="s">
        <v>56</v>
      </c>
    </row>
    <row r="98" spans="1:5" x14ac:dyDescent="0.3">
      <c r="A98">
        <v>2003</v>
      </c>
      <c r="B98" t="s">
        <v>62</v>
      </c>
      <c r="C98" s="108" t="s">
        <v>56</v>
      </c>
      <c r="D98" s="25">
        <v>0.17907181408434078</v>
      </c>
      <c r="E98" s="23">
        <v>648.35135752427084</v>
      </c>
    </row>
    <row r="99" spans="1:5" x14ac:dyDescent="0.3">
      <c r="A99">
        <v>2003</v>
      </c>
      <c r="B99" t="s">
        <v>63</v>
      </c>
      <c r="C99" s="108" t="s">
        <v>137</v>
      </c>
      <c r="D99" s="25">
        <v>2.5108450374471225</v>
      </c>
      <c r="E99" s="23">
        <v>6182.6564875831855</v>
      </c>
    </row>
    <row r="100" spans="1:5" x14ac:dyDescent="0.3">
      <c r="A100">
        <v>2003</v>
      </c>
      <c r="B100" t="s">
        <v>65</v>
      </c>
      <c r="C100" s="108" t="s">
        <v>129</v>
      </c>
      <c r="D100" s="25">
        <v>0.76464933202420216</v>
      </c>
      <c r="E100" s="23">
        <v>217.23674479156477</v>
      </c>
    </row>
    <row r="101" spans="1:5" x14ac:dyDescent="0.3">
      <c r="A101">
        <v>2003</v>
      </c>
      <c r="B101" t="s">
        <v>67</v>
      </c>
      <c r="C101" s="108" t="s">
        <v>56</v>
      </c>
      <c r="D101" s="25">
        <v>3.2982214050833942</v>
      </c>
      <c r="E101" s="23">
        <v>6836.1566788330156</v>
      </c>
    </row>
    <row r="102" spans="1:5" x14ac:dyDescent="0.3">
      <c r="A102">
        <v>2003</v>
      </c>
      <c r="B102" t="s">
        <v>68</v>
      </c>
      <c r="C102" s="108" t="s">
        <v>58</v>
      </c>
      <c r="D102" s="25">
        <v>2.1199372084780084</v>
      </c>
      <c r="E102" s="23">
        <v>50282.023863419636</v>
      </c>
    </row>
    <row r="103" spans="1:5" x14ac:dyDescent="0.3">
      <c r="A103">
        <v>2003</v>
      </c>
      <c r="B103" t="s">
        <v>70</v>
      </c>
      <c r="C103" s="108" t="s">
        <v>123</v>
      </c>
      <c r="D103" s="25">
        <v>0.54653661525485053</v>
      </c>
      <c r="E103" s="23">
        <v>1865.2906096334916</v>
      </c>
    </row>
    <row r="104" spans="1:5" x14ac:dyDescent="0.3">
      <c r="A104">
        <v>2003</v>
      </c>
      <c r="B104" t="s">
        <v>72</v>
      </c>
      <c r="C104" s="108" t="s">
        <v>138</v>
      </c>
      <c r="D104" s="25">
        <v>1.1243578037567001</v>
      </c>
      <c r="E104" s="23">
        <v>2303.2187883569377</v>
      </c>
    </row>
    <row r="105" spans="1:5" x14ac:dyDescent="0.3">
      <c r="A105">
        <v>2003</v>
      </c>
      <c r="B105" t="s">
        <v>74</v>
      </c>
      <c r="C105" s="108" t="s">
        <v>139</v>
      </c>
      <c r="D105" s="25">
        <v>2.705499610912141</v>
      </c>
      <c r="E105" s="23">
        <v>318.52026425980483</v>
      </c>
    </row>
    <row r="106" spans="1:5" x14ac:dyDescent="0.3">
      <c r="A106">
        <v>2003</v>
      </c>
      <c r="B106" t="s">
        <v>76</v>
      </c>
      <c r="C106" s="108" t="s">
        <v>56</v>
      </c>
      <c r="D106" s="25">
        <v>3.764549958748943</v>
      </c>
      <c r="E106" s="23">
        <v>6987.3738617817671</v>
      </c>
    </row>
    <row r="107" spans="1:5" x14ac:dyDescent="0.3">
      <c r="A107">
        <v>2003</v>
      </c>
      <c r="B107" t="s">
        <v>77</v>
      </c>
      <c r="C107" s="108" t="s">
        <v>78</v>
      </c>
      <c r="D107" s="25">
        <v>1.0589425688746457</v>
      </c>
      <c r="E107" s="23">
        <v>24360.818575606372</v>
      </c>
    </row>
    <row r="108" spans="1:5" x14ac:dyDescent="0.3">
      <c r="A108">
        <v>2003</v>
      </c>
      <c r="B108" t="s">
        <v>79</v>
      </c>
      <c r="C108" s="108" t="s">
        <v>80</v>
      </c>
      <c r="D108" s="25">
        <v>2.9931952029186482</v>
      </c>
      <c r="E108" s="23">
        <v>142350.18321012831</v>
      </c>
    </row>
    <row r="109" spans="1:5" x14ac:dyDescent="0.3">
      <c r="A109">
        <v>2003</v>
      </c>
      <c r="B109" t="s">
        <v>81</v>
      </c>
      <c r="C109" s="108" t="s">
        <v>54</v>
      </c>
      <c r="D109" s="25">
        <v>1.1203664624295964</v>
      </c>
      <c r="E109" s="23">
        <v>64961.271002662128</v>
      </c>
    </row>
    <row r="110" spans="1:5" x14ac:dyDescent="0.3">
      <c r="A110">
        <v>2003</v>
      </c>
      <c r="B110" t="s">
        <v>83</v>
      </c>
      <c r="C110" s="108" t="s">
        <v>121</v>
      </c>
      <c r="D110" s="25">
        <v>2.2772245078311131</v>
      </c>
      <c r="E110" s="23">
        <v>27956.708369799042</v>
      </c>
    </row>
    <row r="111" spans="1:5" x14ac:dyDescent="0.3">
      <c r="A111">
        <v>2003</v>
      </c>
      <c r="B111" t="s">
        <v>84</v>
      </c>
      <c r="C111" s="108" t="s">
        <v>123</v>
      </c>
      <c r="D111" s="25">
        <v>0.35929318571766022</v>
      </c>
      <c r="E111" s="23">
        <v>127.92867338998143</v>
      </c>
    </row>
    <row r="112" spans="1:5" x14ac:dyDescent="0.3">
      <c r="A112">
        <v>2003</v>
      </c>
      <c r="B112" t="s">
        <v>86</v>
      </c>
      <c r="C112" s="108" t="s">
        <v>66</v>
      </c>
      <c r="D112" s="25">
        <v>0.66412627402884228</v>
      </c>
      <c r="E112" s="23">
        <v>379.44614874656412</v>
      </c>
    </row>
    <row r="113" spans="1:5" x14ac:dyDescent="0.3">
      <c r="A113">
        <v>2003</v>
      </c>
      <c r="B113" t="s">
        <v>87</v>
      </c>
      <c r="C113" s="108" t="s">
        <v>133</v>
      </c>
      <c r="D113" s="25">
        <v>1.6234999830520025</v>
      </c>
      <c r="E113" s="23">
        <v>731.87847108932897</v>
      </c>
    </row>
    <row r="114" spans="1:5" x14ac:dyDescent="0.3">
      <c r="A114">
        <v>2003</v>
      </c>
      <c r="B114" t="s">
        <v>88</v>
      </c>
      <c r="C114" s="108" t="s">
        <v>115</v>
      </c>
      <c r="D114" s="25">
        <v>0.3931392644800486</v>
      </c>
      <c r="E114" s="23">
        <v>6622.6861962829644</v>
      </c>
    </row>
    <row r="115" spans="1:5" x14ac:dyDescent="0.3">
      <c r="A115">
        <v>2003</v>
      </c>
      <c r="B115" t="s">
        <v>90</v>
      </c>
      <c r="C115" s="108" t="s">
        <v>117</v>
      </c>
      <c r="D115" s="25">
        <v>1.7838965698796825</v>
      </c>
      <c r="E115" s="23">
        <v>13135.861664266928</v>
      </c>
    </row>
    <row r="116" spans="1:5" x14ac:dyDescent="0.3">
      <c r="A116">
        <v>2003</v>
      </c>
      <c r="B116" t="s">
        <v>92</v>
      </c>
      <c r="C116" s="108" t="s">
        <v>58</v>
      </c>
      <c r="D116" s="25">
        <v>1.1489114337517821</v>
      </c>
      <c r="E116" s="23">
        <v>1490.578156165478</v>
      </c>
    </row>
    <row r="117" spans="1:5" x14ac:dyDescent="0.3">
      <c r="A117">
        <v>2003</v>
      </c>
      <c r="B117" t="s">
        <v>94</v>
      </c>
      <c r="C117" s="109" t="s">
        <v>140</v>
      </c>
      <c r="D117" s="25">
        <v>1.6757209399696444</v>
      </c>
      <c r="E117" s="23">
        <v>3928.2725001828094</v>
      </c>
    </row>
    <row r="118" spans="1:5" x14ac:dyDescent="0.3">
      <c r="A118">
        <v>2003</v>
      </c>
      <c r="B118" t="s">
        <v>96</v>
      </c>
      <c r="C118" s="108" t="s">
        <v>85</v>
      </c>
      <c r="D118" s="25">
        <v>0.53806164655221256</v>
      </c>
      <c r="E118" s="23">
        <v>3452.4697581977453</v>
      </c>
    </row>
    <row r="119" spans="1:5" x14ac:dyDescent="0.3">
      <c r="A119">
        <v>2003</v>
      </c>
      <c r="B119" t="s">
        <v>97</v>
      </c>
      <c r="C119" s="108" t="s">
        <v>66</v>
      </c>
      <c r="D119" s="25">
        <v>0.69801875372198585</v>
      </c>
      <c r="E119" s="23">
        <v>2116.9373517094</v>
      </c>
    </row>
    <row r="120" spans="1:5" x14ac:dyDescent="0.3">
      <c r="A120">
        <v>2003</v>
      </c>
      <c r="B120" t="s">
        <v>99</v>
      </c>
      <c r="C120" s="108" t="s">
        <v>141</v>
      </c>
      <c r="D120" s="25">
        <v>0.39707905892945722</v>
      </c>
      <c r="E120" s="23">
        <v>1111.4363546665484</v>
      </c>
    </row>
    <row r="121" spans="1:5" x14ac:dyDescent="0.3">
      <c r="A121">
        <v>2003</v>
      </c>
      <c r="B121" t="s">
        <v>101</v>
      </c>
      <c r="C121" s="108" t="s">
        <v>132</v>
      </c>
      <c r="D121" s="25">
        <v>1.1973211754391668</v>
      </c>
      <c r="E121" s="23">
        <v>28551.719685182052</v>
      </c>
    </row>
    <row r="122" spans="1:5" x14ac:dyDescent="0.3">
      <c r="A122">
        <v>2003</v>
      </c>
      <c r="B122" t="s">
        <v>103</v>
      </c>
      <c r="C122" s="108" t="s">
        <v>131</v>
      </c>
      <c r="D122" s="25">
        <v>1.9967916368589078</v>
      </c>
      <c r="E122" s="23">
        <v>4711.6529019982154</v>
      </c>
    </row>
    <row r="123" spans="1:5" x14ac:dyDescent="0.3">
      <c r="A123">
        <v>2003</v>
      </c>
      <c r="B123" t="s">
        <v>105</v>
      </c>
      <c r="C123" s="108" t="s">
        <v>106</v>
      </c>
      <c r="D123" s="25">
        <v>0.56145456442119912</v>
      </c>
      <c r="E123" s="23">
        <v>563.00677695073</v>
      </c>
    </row>
    <row r="124" spans="1:5" x14ac:dyDescent="0.3">
      <c r="A124">
        <v>2003</v>
      </c>
      <c r="B124" t="s">
        <v>107</v>
      </c>
      <c r="C124" s="108" t="s">
        <v>66</v>
      </c>
      <c r="D124" s="25">
        <v>1.2479164459822591</v>
      </c>
      <c r="E124" s="23">
        <v>671.31114890335311</v>
      </c>
    </row>
    <row r="125" spans="1:5" x14ac:dyDescent="0.3">
      <c r="A125">
        <v>2003</v>
      </c>
      <c r="B125" t="s">
        <v>108</v>
      </c>
      <c r="C125" s="108" t="s">
        <v>129</v>
      </c>
      <c r="D125" s="25">
        <v>1.023729785382903</v>
      </c>
      <c r="E125" s="23">
        <v>14821.304014445841</v>
      </c>
    </row>
    <row r="126" spans="1:5" x14ac:dyDescent="0.3">
      <c r="A126">
        <v>2003</v>
      </c>
      <c r="B126" t="s">
        <v>110</v>
      </c>
      <c r="C126" s="108" t="s">
        <v>64</v>
      </c>
      <c r="D126" s="25">
        <v>1.5796217278266216</v>
      </c>
      <c r="E126" s="23">
        <v>36940.132586321706</v>
      </c>
    </row>
    <row r="127" spans="1:5" x14ac:dyDescent="0.3">
      <c r="A127">
        <v>2003</v>
      </c>
      <c r="B127" t="s">
        <v>111</v>
      </c>
      <c r="C127" s="108" t="s">
        <v>56</v>
      </c>
      <c r="D127" s="25" t="s">
        <v>56</v>
      </c>
      <c r="E127" s="23" t="s">
        <v>56</v>
      </c>
    </row>
    <row r="128" spans="1:5" x14ac:dyDescent="0.3">
      <c r="A128">
        <v>2003</v>
      </c>
      <c r="B128" t="s">
        <v>112</v>
      </c>
      <c r="C128" s="108" t="s">
        <v>142</v>
      </c>
      <c r="D128" s="25">
        <v>3.5794775093941267</v>
      </c>
      <c r="E128" s="23">
        <v>13194.505219022989</v>
      </c>
    </row>
    <row r="129" spans="1:5" x14ac:dyDescent="0.3">
      <c r="A129">
        <v>2003</v>
      </c>
      <c r="B129" t="s">
        <v>114</v>
      </c>
      <c r="C129" s="108" t="s">
        <v>115</v>
      </c>
      <c r="D129" s="25">
        <v>0.76051125228735694</v>
      </c>
      <c r="E129" s="23">
        <v>3698.1124914305392</v>
      </c>
    </row>
    <row r="130" spans="1:5" x14ac:dyDescent="0.3">
      <c r="A130">
        <v>2003</v>
      </c>
      <c r="B130" t="s">
        <v>116</v>
      </c>
      <c r="C130" s="108" t="s">
        <v>134</v>
      </c>
      <c r="D130" s="25">
        <v>2.2239212094803844</v>
      </c>
      <c r="E130" s="23">
        <v>15249.046231013281</v>
      </c>
    </row>
    <row r="131" spans="1:5" x14ac:dyDescent="0.3">
      <c r="A131">
        <v>2003</v>
      </c>
      <c r="B131" t="s">
        <v>118</v>
      </c>
      <c r="C131" s="108" t="s">
        <v>85</v>
      </c>
      <c r="D131" s="25">
        <v>1.1420982471102747</v>
      </c>
      <c r="E131" s="23">
        <v>2972.4128632788897</v>
      </c>
    </row>
    <row r="132" spans="1:5" x14ac:dyDescent="0.3">
      <c r="A132">
        <v>2003</v>
      </c>
      <c r="B132" t="s">
        <v>119</v>
      </c>
      <c r="C132" s="108" t="s">
        <v>143</v>
      </c>
      <c r="D132" s="25">
        <v>0.46531583384034336</v>
      </c>
      <c r="E132" s="23">
        <v>4780.9313092103039</v>
      </c>
    </row>
    <row r="133" spans="1:5" x14ac:dyDescent="0.3">
      <c r="A133">
        <v>2003</v>
      </c>
      <c r="B133" t="s">
        <v>120</v>
      </c>
      <c r="C133" s="108" t="s">
        <v>134</v>
      </c>
      <c r="D133" s="25">
        <v>2.4746138715934833</v>
      </c>
      <c r="E133" s="23">
        <v>81900.035816800708</v>
      </c>
    </row>
    <row r="134" spans="1:5" x14ac:dyDescent="0.3">
      <c r="A134">
        <v>2003</v>
      </c>
      <c r="B134" t="s">
        <v>122</v>
      </c>
      <c r="C134" s="108" t="s">
        <v>85</v>
      </c>
      <c r="D134" s="25">
        <v>0.91883324060817317</v>
      </c>
      <c r="E134" s="23">
        <v>2011.4936940895745</v>
      </c>
    </row>
    <row r="135" spans="1:5" x14ac:dyDescent="0.3">
      <c r="A135">
        <v>2003</v>
      </c>
      <c r="B135" t="s">
        <v>124</v>
      </c>
      <c r="C135" s="108" t="s">
        <v>126</v>
      </c>
      <c r="D135" s="25">
        <v>2.5501529705973489</v>
      </c>
      <c r="E135" s="23">
        <v>370177.91114104138</v>
      </c>
    </row>
    <row r="136" spans="1:5" x14ac:dyDescent="0.3">
      <c r="A136">
        <v>2003</v>
      </c>
      <c r="B136" t="s">
        <v>125</v>
      </c>
      <c r="C136" s="108" t="s">
        <v>56</v>
      </c>
      <c r="D136" s="25">
        <v>2.1745564159027726</v>
      </c>
      <c r="E136" s="23">
        <v>7933.6748955883795</v>
      </c>
    </row>
    <row r="137" spans="1:5" x14ac:dyDescent="0.3">
      <c r="A137">
        <v>2004</v>
      </c>
      <c r="B137" t="s">
        <v>53</v>
      </c>
      <c r="C137" s="108" t="s">
        <v>144</v>
      </c>
      <c r="D137" s="25">
        <v>0.403759771163482</v>
      </c>
      <c r="E137" s="23">
        <v>2354.2195151336605</v>
      </c>
    </row>
    <row r="138" spans="1:5" x14ac:dyDescent="0.3">
      <c r="A138">
        <v>2004</v>
      </c>
      <c r="B138" t="s">
        <v>55</v>
      </c>
      <c r="C138" s="108" t="s">
        <v>145</v>
      </c>
      <c r="D138" s="25">
        <v>1.7264624413196299</v>
      </c>
      <c r="E138" s="23">
        <v>14376.729015559884</v>
      </c>
    </row>
    <row r="139" spans="1:5" x14ac:dyDescent="0.3">
      <c r="A139">
        <v>2004</v>
      </c>
      <c r="B139" t="s">
        <v>57</v>
      </c>
      <c r="C139" s="108" t="s">
        <v>58</v>
      </c>
      <c r="D139" s="25">
        <v>1.820504973018974</v>
      </c>
      <c r="E139" s="23">
        <v>8071.0909098635457</v>
      </c>
    </row>
    <row r="140" spans="1:5" x14ac:dyDescent="0.3">
      <c r="A140">
        <v>2004</v>
      </c>
      <c r="B140" t="s">
        <v>59</v>
      </c>
      <c r="C140" s="108" t="s">
        <v>145</v>
      </c>
      <c r="D140" s="25">
        <v>1.9973332954015444</v>
      </c>
      <c r="E140" s="23">
        <v>26165.191329818677</v>
      </c>
    </row>
    <row r="141" spans="1:5" x14ac:dyDescent="0.3">
      <c r="A141">
        <v>2004</v>
      </c>
      <c r="B141" t="s">
        <v>61</v>
      </c>
      <c r="C141" s="108" t="s">
        <v>56</v>
      </c>
      <c r="D141" s="25" t="s">
        <v>56</v>
      </c>
      <c r="E141" s="23" t="s">
        <v>56</v>
      </c>
    </row>
    <row r="142" spans="1:5" x14ac:dyDescent="0.3">
      <c r="A142">
        <v>2004</v>
      </c>
      <c r="B142" t="s">
        <v>62</v>
      </c>
      <c r="C142" s="108" t="s">
        <v>56</v>
      </c>
      <c r="D142" s="25">
        <v>0.17372165884789625</v>
      </c>
      <c r="E142" s="23">
        <v>662.5236289475248</v>
      </c>
    </row>
    <row r="143" spans="1:5" x14ac:dyDescent="0.3">
      <c r="A143">
        <v>2004</v>
      </c>
      <c r="B143" t="s">
        <v>63</v>
      </c>
      <c r="C143" s="108" t="s">
        <v>128</v>
      </c>
      <c r="D143" s="25">
        <v>2.4191633146133298</v>
      </c>
      <c r="E143" s="23">
        <v>6115.8443646238393</v>
      </c>
    </row>
    <row r="144" spans="1:5" x14ac:dyDescent="0.3">
      <c r="A144">
        <v>2004</v>
      </c>
      <c r="B144" t="s">
        <v>65</v>
      </c>
      <c r="C144" s="108" t="s">
        <v>138</v>
      </c>
      <c r="D144" s="25">
        <v>0.84583794623580844</v>
      </c>
      <c r="E144" s="23">
        <v>256.65260155161957</v>
      </c>
    </row>
    <row r="145" spans="1:5" x14ac:dyDescent="0.3">
      <c r="A145">
        <v>2004</v>
      </c>
      <c r="B145" t="s">
        <v>67</v>
      </c>
      <c r="C145" s="108" t="s">
        <v>146</v>
      </c>
      <c r="D145" s="25">
        <v>3.3090722079517252</v>
      </c>
      <c r="E145" s="23">
        <v>7132.450364333431</v>
      </c>
    </row>
    <row r="146" spans="1:5" x14ac:dyDescent="0.3">
      <c r="A146">
        <v>2004</v>
      </c>
      <c r="B146" t="s">
        <v>68</v>
      </c>
      <c r="C146" s="108" t="s">
        <v>121</v>
      </c>
      <c r="D146" s="25">
        <v>2.0946128441056113</v>
      </c>
      <c r="E146" s="23">
        <v>51087.224288810219</v>
      </c>
    </row>
    <row r="147" spans="1:5" x14ac:dyDescent="0.3">
      <c r="A147">
        <v>2004</v>
      </c>
      <c r="B147" t="s">
        <v>70</v>
      </c>
      <c r="C147" s="108" t="s">
        <v>56</v>
      </c>
      <c r="D147" s="25">
        <v>0.52730333602603319</v>
      </c>
      <c r="E147" s="23">
        <v>1890.7304418203012</v>
      </c>
    </row>
    <row r="148" spans="1:5" x14ac:dyDescent="0.3">
      <c r="A148">
        <v>2004</v>
      </c>
      <c r="B148" t="s">
        <v>72</v>
      </c>
      <c r="C148" s="108" t="s">
        <v>117</v>
      </c>
      <c r="D148" s="25">
        <v>1.1777784300351928</v>
      </c>
      <c r="E148" s="23">
        <v>2576.431069115129</v>
      </c>
    </row>
    <row r="149" spans="1:5" x14ac:dyDescent="0.3">
      <c r="A149">
        <v>2004</v>
      </c>
      <c r="B149" t="s">
        <v>74</v>
      </c>
      <c r="C149" s="108" t="s">
        <v>56</v>
      </c>
      <c r="D149" s="25" t="s">
        <v>56</v>
      </c>
      <c r="E149" s="23" t="s">
        <v>56</v>
      </c>
    </row>
    <row r="150" spans="1:5" x14ac:dyDescent="0.3">
      <c r="A150">
        <v>2004</v>
      </c>
      <c r="B150" t="s">
        <v>76</v>
      </c>
      <c r="C150" s="108" t="s">
        <v>56</v>
      </c>
      <c r="D150" s="25">
        <v>3.7490365564708492</v>
      </c>
      <c r="E150" s="23">
        <v>7291.5516686460969</v>
      </c>
    </row>
    <row r="151" spans="1:5" x14ac:dyDescent="0.3">
      <c r="A151">
        <v>2004</v>
      </c>
      <c r="B151" t="s">
        <v>77</v>
      </c>
      <c r="C151" s="108" t="s">
        <v>78</v>
      </c>
      <c r="D151" s="25">
        <v>1.0502513566234415</v>
      </c>
      <c r="E151" s="23">
        <v>24504.831366795901</v>
      </c>
    </row>
    <row r="152" spans="1:5" x14ac:dyDescent="0.3">
      <c r="A152">
        <v>2004</v>
      </c>
      <c r="B152" t="s">
        <v>79</v>
      </c>
      <c r="C152" s="108" t="s">
        <v>80</v>
      </c>
      <c r="D152" s="25">
        <v>2.9812459706811985</v>
      </c>
      <c r="E152" s="23">
        <v>144881.41881903892</v>
      </c>
    </row>
    <row r="153" spans="1:5" x14ac:dyDescent="0.3">
      <c r="A153">
        <v>2004</v>
      </c>
      <c r="B153" t="s">
        <v>81</v>
      </c>
      <c r="C153" s="108" t="s">
        <v>54</v>
      </c>
      <c r="D153" s="25">
        <v>1.2149824332891335</v>
      </c>
      <c r="E153" s="23">
        <v>77572.102021166647</v>
      </c>
    </row>
    <row r="154" spans="1:5" x14ac:dyDescent="0.3">
      <c r="A154">
        <v>2004</v>
      </c>
      <c r="B154" t="s">
        <v>83</v>
      </c>
      <c r="C154" s="108" t="s">
        <v>121</v>
      </c>
      <c r="D154" s="25">
        <v>2.4421384873087821</v>
      </c>
      <c r="E154" s="23">
        <v>31539.546583174193</v>
      </c>
    </row>
    <row r="155" spans="1:5" x14ac:dyDescent="0.3">
      <c r="A155">
        <v>2004</v>
      </c>
      <c r="B155" t="s">
        <v>84</v>
      </c>
      <c r="C155" s="108" t="s">
        <v>85</v>
      </c>
      <c r="D155" s="25">
        <v>0.39839329142486479</v>
      </c>
      <c r="E155" s="23">
        <v>153.60162424646083</v>
      </c>
    </row>
    <row r="156" spans="1:5" x14ac:dyDescent="0.3">
      <c r="A156">
        <v>2004</v>
      </c>
      <c r="B156" t="s">
        <v>86</v>
      </c>
      <c r="C156" s="108" t="s">
        <v>129</v>
      </c>
      <c r="D156" s="25">
        <v>0.75140224786474008</v>
      </c>
      <c r="E156" s="23">
        <v>457.51451488490056</v>
      </c>
    </row>
    <row r="157" spans="1:5" x14ac:dyDescent="0.3">
      <c r="A157">
        <v>2004</v>
      </c>
      <c r="B157" t="s">
        <v>87</v>
      </c>
      <c r="C157" s="108" t="s">
        <v>95</v>
      </c>
      <c r="D157" s="25">
        <v>1.5881863624774815</v>
      </c>
      <c r="E157" s="23">
        <v>746.25759539147214</v>
      </c>
    </row>
    <row r="158" spans="1:5" x14ac:dyDescent="0.3">
      <c r="A158">
        <v>2004</v>
      </c>
      <c r="B158" t="s">
        <v>88</v>
      </c>
      <c r="C158" s="108" t="s">
        <v>135</v>
      </c>
      <c r="D158" s="25">
        <v>0.38816281763516824</v>
      </c>
      <c r="E158" s="23">
        <v>6795.2164548714763</v>
      </c>
    </row>
    <row r="159" spans="1:5" x14ac:dyDescent="0.3">
      <c r="A159">
        <v>2004</v>
      </c>
      <c r="B159" t="s">
        <v>90</v>
      </c>
      <c r="C159" s="108" t="s">
        <v>127</v>
      </c>
      <c r="D159" s="25">
        <v>1.7890138790748289</v>
      </c>
      <c r="E159" s="23">
        <v>13435.031051577533</v>
      </c>
    </row>
    <row r="160" spans="1:5" x14ac:dyDescent="0.3">
      <c r="A160">
        <v>2004</v>
      </c>
      <c r="B160" t="s">
        <v>92</v>
      </c>
      <c r="C160" s="108" t="s">
        <v>56</v>
      </c>
      <c r="D160" s="25" t="s">
        <v>56</v>
      </c>
      <c r="E160" s="23" t="s">
        <v>56</v>
      </c>
    </row>
    <row r="161" spans="1:5" x14ac:dyDescent="0.3">
      <c r="A161">
        <v>2004</v>
      </c>
      <c r="B161" t="s">
        <v>94</v>
      </c>
      <c r="C161" s="109" t="s">
        <v>140</v>
      </c>
      <c r="D161" s="25">
        <v>1.5397542562787907</v>
      </c>
      <c r="E161" s="23">
        <v>3881.6717385987099</v>
      </c>
    </row>
    <row r="162" spans="1:5" x14ac:dyDescent="0.3">
      <c r="A162">
        <v>2004</v>
      </c>
      <c r="B162" t="s">
        <v>96</v>
      </c>
      <c r="C162" s="108" t="s">
        <v>147</v>
      </c>
      <c r="D162" s="25">
        <v>0.55249702333427286</v>
      </c>
      <c r="E162" s="23">
        <v>3721.7408160250006</v>
      </c>
    </row>
    <row r="163" spans="1:5" x14ac:dyDescent="0.3">
      <c r="A163">
        <v>2004</v>
      </c>
      <c r="B163" t="s">
        <v>97</v>
      </c>
      <c r="C163" s="108" t="s">
        <v>109</v>
      </c>
      <c r="D163" s="25">
        <v>0.72929923448516243</v>
      </c>
      <c r="E163" s="23">
        <v>2251.3675017439309</v>
      </c>
    </row>
    <row r="164" spans="1:5" x14ac:dyDescent="0.3">
      <c r="A164">
        <v>2004</v>
      </c>
      <c r="B164" t="s">
        <v>99</v>
      </c>
      <c r="C164" s="108" t="s">
        <v>141</v>
      </c>
      <c r="D164" s="25">
        <v>0.38942270635743514</v>
      </c>
      <c r="E164" s="23">
        <v>1203.6731373384418</v>
      </c>
    </row>
    <row r="165" spans="1:5" x14ac:dyDescent="0.3">
      <c r="A165">
        <v>2004</v>
      </c>
      <c r="B165" t="s">
        <v>101</v>
      </c>
      <c r="C165" s="108" t="s">
        <v>134</v>
      </c>
      <c r="D165" s="25">
        <v>1.0719132081848179</v>
      </c>
      <c r="E165" s="23">
        <v>27395.458232910038</v>
      </c>
    </row>
    <row r="166" spans="1:5" x14ac:dyDescent="0.3">
      <c r="A166">
        <v>2004</v>
      </c>
      <c r="B166" t="s">
        <v>103</v>
      </c>
      <c r="C166" s="108" t="s">
        <v>80</v>
      </c>
      <c r="D166" s="25">
        <v>2.0785926257374006</v>
      </c>
      <c r="E166" s="23">
        <v>5386.2901838148391</v>
      </c>
    </row>
    <row r="167" spans="1:5" x14ac:dyDescent="0.3">
      <c r="A167">
        <v>2004</v>
      </c>
      <c r="B167" t="s">
        <v>105</v>
      </c>
      <c r="C167" s="108" t="s">
        <v>109</v>
      </c>
      <c r="D167" s="25">
        <v>0.50069218958529793</v>
      </c>
      <c r="E167" s="23">
        <v>528.5804319592504</v>
      </c>
    </row>
    <row r="168" spans="1:5" x14ac:dyDescent="0.3">
      <c r="A168">
        <v>2004</v>
      </c>
      <c r="B168" t="s">
        <v>107</v>
      </c>
      <c r="C168" s="108" t="s">
        <v>109</v>
      </c>
      <c r="D168" s="25">
        <v>1.3702639660932416</v>
      </c>
      <c r="E168" s="23">
        <v>769.26026689869252</v>
      </c>
    </row>
    <row r="169" spans="1:5" x14ac:dyDescent="0.3">
      <c r="A169">
        <v>2004</v>
      </c>
      <c r="B169" t="s">
        <v>108</v>
      </c>
      <c r="C169" s="108" t="s">
        <v>130</v>
      </c>
      <c r="D169" s="25">
        <v>1.0408861847930682</v>
      </c>
      <c r="E169" s="23">
        <v>15540.276340833707</v>
      </c>
    </row>
    <row r="170" spans="1:5" x14ac:dyDescent="0.3">
      <c r="A170">
        <v>2004</v>
      </c>
      <c r="B170" t="s">
        <v>110</v>
      </c>
      <c r="C170" s="108" t="s">
        <v>126</v>
      </c>
      <c r="D170" s="25">
        <v>1.5299829230327484</v>
      </c>
      <c r="E170" s="23">
        <v>36618.32237168507</v>
      </c>
    </row>
    <row r="171" spans="1:5" x14ac:dyDescent="0.3">
      <c r="A171">
        <v>2004</v>
      </c>
      <c r="B171" t="s">
        <v>111</v>
      </c>
      <c r="C171" s="108" t="s">
        <v>132</v>
      </c>
      <c r="D171" s="25">
        <v>2.6081813910362883</v>
      </c>
      <c r="E171" s="23">
        <v>11214.828899708918</v>
      </c>
    </row>
    <row r="172" spans="1:5" x14ac:dyDescent="0.3">
      <c r="A172">
        <v>2004</v>
      </c>
      <c r="B172" t="s">
        <v>112</v>
      </c>
      <c r="C172" s="108" t="s">
        <v>142</v>
      </c>
      <c r="D172" s="25">
        <v>3.3612890141099867</v>
      </c>
      <c r="E172" s="23">
        <v>12927.575233263624</v>
      </c>
    </row>
    <row r="173" spans="1:5" x14ac:dyDescent="0.3">
      <c r="A173">
        <v>2004</v>
      </c>
      <c r="B173" t="s">
        <v>114</v>
      </c>
      <c r="C173" s="108" t="s">
        <v>135</v>
      </c>
      <c r="D173" s="25">
        <v>0.81334104913711891</v>
      </c>
      <c r="E173" s="23">
        <v>4135.138565235693</v>
      </c>
    </row>
    <row r="174" spans="1:5" x14ac:dyDescent="0.3">
      <c r="A174">
        <v>2004</v>
      </c>
      <c r="B174" t="s">
        <v>116</v>
      </c>
      <c r="C174" s="108" t="s">
        <v>64</v>
      </c>
      <c r="D174" s="25">
        <v>2.2703119975957726</v>
      </c>
      <c r="E174" s="23">
        <v>16649.393056035169</v>
      </c>
    </row>
    <row r="175" spans="1:5" x14ac:dyDescent="0.3">
      <c r="A175">
        <v>2004</v>
      </c>
      <c r="B175" t="s">
        <v>118</v>
      </c>
      <c r="C175" s="108" t="s">
        <v>147</v>
      </c>
      <c r="D175" s="25">
        <v>1.1393530529126492</v>
      </c>
      <c r="E175" s="23">
        <v>3108.0240027196596</v>
      </c>
    </row>
    <row r="176" spans="1:5" x14ac:dyDescent="0.3">
      <c r="A176">
        <v>2004</v>
      </c>
      <c r="B176" t="s">
        <v>119</v>
      </c>
      <c r="C176" s="108" t="s">
        <v>143</v>
      </c>
      <c r="D176" s="25">
        <v>0.4971265909628067</v>
      </c>
      <c r="E176" s="23">
        <v>5608.1282120970254</v>
      </c>
    </row>
    <row r="177" spans="1:5" x14ac:dyDescent="0.3">
      <c r="A177">
        <v>2004</v>
      </c>
      <c r="B177" t="s">
        <v>120</v>
      </c>
      <c r="C177" s="108" t="s">
        <v>134</v>
      </c>
      <c r="D177" s="25">
        <v>2.4351883298269184</v>
      </c>
      <c r="E177" s="23">
        <v>81542.269343759195</v>
      </c>
    </row>
    <row r="178" spans="1:5" x14ac:dyDescent="0.3">
      <c r="A178">
        <v>2004</v>
      </c>
      <c r="B178" t="s">
        <v>122</v>
      </c>
      <c r="C178" s="108" t="s">
        <v>85</v>
      </c>
      <c r="D178" s="25">
        <v>0.85990001259589088</v>
      </c>
      <c r="E178" s="23">
        <v>1976.6889883795277</v>
      </c>
    </row>
    <row r="179" spans="1:5" x14ac:dyDescent="0.3">
      <c r="A179">
        <v>2004</v>
      </c>
      <c r="B179" t="s">
        <v>124</v>
      </c>
      <c r="C179" s="108" t="s">
        <v>64</v>
      </c>
      <c r="D179" s="25">
        <v>2.4868554126495144</v>
      </c>
      <c r="E179" s="23">
        <v>374897.02772397525</v>
      </c>
    </row>
    <row r="180" spans="1:5" x14ac:dyDescent="0.3">
      <c r="A180">
        <v>2004</v>
      </c>
      <c r="B180" t="s">
        <v>125</v>
      </c>
      <c r="C180" s="108" t="s">
        <v>121</v>
      </c>
      <c r="D180" s="25">
        <v>2.1661166455249155</v>
      </c>
      <c r="E180" s="23">
        <v>8119.0365021440793</v>
      </c>
    </row>
    <row r="181" spans="1:5" x14ac:dyDescent="0.3">
      <c r="A181">
        <v>2005</v>
      </c>
      <c r="B181" t="s">
        <v>53</v>
      </c>
      <c r="C181" s="108" t="s">
        <v>144</v>
      </c>
      <c r="D181" s="25">
        <v>0.4207449595617736</v>
      </c>
      <c r="E181" s="23">
        <v>2670.409644968734</v>
      </c>
    </row>
    <row r="182" spans="1:5" x14ac:dyDescent="0.3">
      <c r="A182">
        <v>2005</v>
      </c>
      <c r="B182" t="s">
        <v>55</v>
      </c>
      <c r="C182" s="108" t="s">
        <v>56</v>
      </c>
      <c r="D182" s="25" t="s">
        <v>56</v>
      </c>
      <c r="E182" s="23" t="s">
        <v>56</v>
      </c>
    </row>
    <row r="183" spans="1:5" x14ac:dyDescent="0.3">
      <c r="A183">
        <v>2005</v>
      </c>
      <c r="B183" t="s">
        <v>57</v>
      </c>
      <c r="C183" s="108" t="s">
        <v>121</v>
      </c>
      <c r="D183" s="25">
        <v>1.7906064017396601</v>
      </c>
      <c r="E183" s="23">
        <v>8122.8494975686399</v>
      </c>
    </row>
    <row r="184" spans="1:5" x14ac:dyDescent="0.3">
      <c r="A184">
        <v>2005</v>
      </c>
      <c r="B184" t="s">
        <v>59</v>
      </c>
      <c r="C184" s="108" t="s">
        <v>148</v>
      </c>
      <c r="D184" s="25">
        <v>1.9712434668223608</v>
      </c>
      <c r="E184" s="23">
        <v>26964.235739448777</v>
      </c>
    </row>
    <row r="185" spans="1:5" x14ac:dyDescent="0.3">
      <c r="A185">
        <v>2005</v>
      </c>
      <c r="B185" t="s">
        <v>61</v>
      </c>
      <c r="C185" s="108" t="s">
        <v>56</v>
      </c>
      <c r="D185" s="25" t="s">
        <v>56</v>
      </c>
      <c r="E185" s="23" t="s">
        <v>56</v>
      </c>
    </row>
    <row r="186" spans="1:5" x14ac:dyDescent="0.3">
      <c r="A186">
        <v>2005</v>
      </c>
      <c r="B186" t="s">
        <v>62</v>
      </c>
      <c r="C186" s="108" t="s">
        <v>56</v>
      </c>
      <c r="D186" s="25">
        <v>0.16556668352508003</v>
      </c>
      <c r="E186" s="23">
        <v>661.14122954730146</v>
      </c>
    </row>
    <row r="187" spans="1:5" x14ac:dyDescent="0.3">
      <c r="A187">
        <v>2005</v>
      </c>
      <c r="B187" t="s">
        <v>63</v>
      </c>
      <c r="C187" s="108" t="s">
        <v>113</v>
      </c>
      <c r="D187" s="25">
        <v>2.3933729068052427</v>
      </c>
      <c r="E187" s="23">
        <v>6192.0259368900624</v>
      </c>
    </row>
    <row r="188" spans="1:5" x14ac:dyDescent="0.3">
      <c r="A188">
        <v>2005</v>
      </c>
      <c r="B188" t="s">
        <v>65</v>
      </c>
      <c r="C188" s="108" t="s">
        <v>138</v>
      </c>
      <c r="D188" s="25">
        <v>0.91704244822738457</v>
      </c>
      <c r="E188" s="23">
        <v>304.76625125143505</v>
      </c>
    </row>
    <row r="189" spans="1:5" x14ac:dyDescent="0.3">
      <c r="A189">
        <v>2005</v>
      </c>
      <c r="B189" t="s">
        <v>67</v>
      </c>
      <c r="C189" s="108" t="s">
        <v>149</v>
      </c>
      <c r="D189" s="25">
        <v>3.3236988954805176</v>
      </c>
      <c r="E189" s="23">
        <v>7363.1249193189315</v>
      </c>
    </row>
    <row r="190" spans="1:5" x14ac:dyDescent="0.3">
      <c r="A190">
        <v>2005</v>
      </c>
      <c r="B190" t="s">
        <v>68</v>
      </c>
      <c r="C190" s="108" t="s">
        <v>121</v>
      </c>
      <c r="D190" s="25">
        <v>2.0515058233596934</v>
      </c>
      <c r="E190" s="23">
        <v>50868.058230673625</v>
      </c>
    </row>
    <row r="191" spans="1:5" x14ac:dyDescent="0.3">
      <c r="A191">
        <v>2005</v>
      </c>
      <c r="B191" t="s">
        <v>70</v>
      </c>
      <c r="C191" s="108" t="s">
        <v>106</v>
      </c>
      <c r="D191" s="25">
        <v>0.57895618448941633</v>
      </c>
      <c r="E191" s="23">
        <v>2088.3778207002488</v>
      </c>
    </row>
    <row r="192" spans="1:5" x14ac:dyDescent="0.3">
      <c r="A192">
        <v>2005</v>
      </c>
      <c r="B192" t="s">
        <v>72</v>
      </c>
      <c r="C192" s="108" t="s">
        <v>91</v>
      </c>
      <c r="D192" s="25">
        <v>1.1919667411742394</v>
      </c>
      <c r="E192" s="23">
        <v>2757.1255017313179</v>
      </c>
    </row>
    <row r="193" spans="1:5" x14ac:dyDescent="0.3">
      <c r="A193">
        <v>2005</v>
      </c>
      <c r="B193" t="s">
        <v>74</v>
      </c>
      <c r="C193" s="108" t="s">
        <v>150</v>
      </c>
      <c r="D193" s="25">
        <v>2.679692284233953</v>
      </c>
      <c r="E193" s="23">
        <v>360.92615284176532</v>
      </c>
    </row>
    <row r="194" spans="1:5" x14ac:dyDescent="0.3">
      <c r="A194">
        <v>2005</v>
      </c>
      <c r="B194" t="s">
        <v>76</v>
      </c>
      <c r="C194" s="108" t="s">
        <v>56</v>
      </c>
      <c r="D194" s="25">
        <v>3.9228165425423116</v>
      </c>
      <c r="E194" s="23">
        <v>7944.9262859006058</v>
      </c>
    </row>
    <row r="195" spans="1:5" x14ac:dyDescent="0.3">
      <c r="A195">
        <v>2005</v>
      </c>
      <c r="B195" t="s">
        <v>77</v>
      </c>
      <c r="C195" s="108" t="s">
        <v>123</v>
      </c>
      <c r="D195" s="25">
        <v>1.0443513219056888</v>
      </c>
      <c r="E195" s="23">
        <v>24566.4563439304</v>
      </c>
    </row>
    <row r="196" spans="1:5" x14ac:dyDescent="0.3">
      <c r="A196">
        <v>2005</v>
      </c>
      <c r="B196" t="s">
        <v>79</v>
      </c>
      <c r="C196" s="108" t="s">
        <v>151</v>
      </c>
      <c r="D196" s="25">
        <v>3.1309189815284286</v>
      </c>
      <c r="E196" s="23">
        <v>154899.89733598827</v>
      </c>
    </row>
    <row r="197" spans="1:5" x14ac:dyDescent="0.3">
      <c r="A197">
        <v>2005</v>
      </c>
      <c r="B197" t="s">
        <v>81</v>
      </c>
      <c r="C197" s="108" t="s">
        <v>100</v>
      </c>
      <c r="D197" s="25">
        <v>1.3079155920731971</v>
      </c>
      <c r="E197" s="23">
        <v>93020.650089859613</v>
      </c>
    </row>
    <row r="198" spans="1:5" x14ac:dyDescent="0.3">
      <c r="A198">
        <v>2005</v>
      </c>
      <c r="B198" t="s">
        <v>83</v>
      </c>
      <c r="C198" s="108" t="s">
        <v>60</v>
      </c>
      <c r="D198" s="25">
        <v>2.5228961411786628</v>
      </c>
      <c r="E198" s="23">
        <v>33986.340799056656</v>
      </c>
    </row>
    <row r="199" spans="1:5" x14ac:dyDescent="0.3">
      <c r="A199">
        <v>2005</v>
      </c>
      <c r="B199" t="s">
        <v>84</v>
      </c>
      <c r="C199" s="108" t="s">
        <v>85</v>
      </c>
      <c r="D199" s="25">
        <v>0.52707234810002423</v>
      </c>
      <c r="E199" s="23">
        <v>224.99949135642427</v>
      </c>
    </row>
    <row r="200" spans="1:5" x14ac:dyDescent="0.3">
      <c r="A200">
        <v>2005</v>
      </c>
      <c r="B200" t="s">
        <v>86</v>
      </c>
      <c r="C200" s="108" t="s">
        <v>73</v>
      </c>
      <c r="D200" s="25">
        <v>0.7482105731865657</v>
      </c>
      <c r="E200" s="23">
        <v>490.79760244861831</v>
      </c>
    </row>
    <row r="201" spans="1:5" x14ac:dyDescent="0.3">
      <c r="A201">
        <v>2005</v>
      </c>
      <c r="B201" t="s">
        <v>87</v>
      </c>
      <c r="C201" s="108" t="s">
        <v>128</v>
      </c>
      <c r="D201" s="25">
        <v>1.558733919694689</v>
      </c>
      <c r="E201" s="23">
        <v>750.6035039428449</v>
      </c>
    </row>
    <row r="202" spans="1:5" x14ac:dyDescent="0.3">
      <c r="A202">
        <v>2005</v>
      </c>
      <c r="B202" t="s">
        <v>88</v>
      </c>
      <c r="C202" s="108" t="s">
        <v>135</v>
      </c>
      <c r="D202" s="25">
        <v>0.39843858616111771</v>
      </c>
      <c r="E202" s="23">
        <v>7136.0770367782061</v>
      </c>
    </row>
    <row r="203" spans="1:5" x14ac:dyDescent="0.3">
      <c r="A203">
        <v>2005</v>
      </c>
      <c r="B203" t="s">
        <v>90</v>
      </c>
      <c r="C203" s="108" t="s">
        <v>69</v>
      </c>
      <c r="D203" s="25">
        <v>1.7738793899975132</v>
      </c>
      <c r="E203" s="23">
        <v>13594.579850263868</v>
      </c>
    </row>
    <row r="204" spans="1:5" x14ac:dyDescent="0.3">
      <c r="A204">
        <v>2005</v>
      </c>
      <c r="B204" t="s">
        <v>92</v>
      </c>
      <c r="C204" s="108" t="s">
        <v>58</v>
      </c>
      <c r="D204" s="25">
        <v>1.1204330508110496</v>
      </c>
      <c r="E204" s="23">
        <v>1548.2709082185963</v>
      </c>
    </row>
    <row r="205" spans="1:5" x14ac:dyDescent="0.3">
      <c r="A205">
        <v>2005</v>
      </c>
      <c r="B205" t="s">
        <v>94</v>
      </c>
      <c r="C205" s="109" t="s">
        <v>137</v>
      </c>
      <c r="D205" s="25">
        <v>1.4771534027661981</v>
      </c>
      <c r="E205" s="23">
        <v>4058.0810629294042</v>
      </c>
    </row>
    <row r="206" spans="1:5" x14ac:dyDescent="0.3">
      <c r="A206">
        <v>2005</v>
      </c>
      <c r="B206" t="s">
        <v>96</v>
      </c>
      <c r="C206" s="108" t="s">
        <v>147</v>
      </c>
      <c r="D206" s="25">
        <v>0.56277952207404114</v>
      </c>
      <c r="E206" s="23">
        <v>3923.9502868171226</v>
      </c>
    </row>
    <row r="207" spans="1:5" x14ac:dyDescent="0.3">
      <c r="A207">
        <v>2005</v>
      </c>
      <c r="B207" t="s">
        <v>97</v>
      </c>
      <c r="C207" s="108" t="s">
        <v>109</v>
      </c>
      <c r="D207" s="25">
        <v>0.7575472282705441</v>
      </c>
      <c r="E207" s="23">
        <v>2356.853927249344</v>
      </c>
    </row>
    <row r="208" spans="1:5" x14ac:dyDescent="0.3">
      <c r="A208">
        <v>2005</v>
      </c>
      <c r="B208" t="s">
        <v>99</v>
      </c>
      <c r="C208" s="108" t="s">
        <v>152</v>
      </c>
      <c r="D208" s="25">
        <v>0.41262363527537116</v>
      </c>
      <c r="E208" s="23">
        <v>1334.9220852150206</v>
      </c>
    </row>
    <row r="209" spans="1:5" x14ac:dyDescent="0.3">
      <c r="A209">
        <v>2005</v>
      </c>
      <c r="B209" t="s">
        <v>101</v>
      </c>
      <c r="C209" s="108" t="s">
        <v>121</v>
      </c>
      <c r="D209" s="25">
        <v>0.99429683185172024</v>
      </c>
      <c r="E209" s="23">
        <v>27032.077360369898</v>
      </c>
    </row>
    <row r="210" spans="1:5" x14ac:dyDescent="0.3">
      <c r="A210">
        <v>2005</v>
      </c>
      <c r="B210" t="s">
        <v>103</v>
      </c>
      <c r="C210" s="108" t="s">
        <v>153</v>
      </c>
      <c r="D210" s="25">
        <v>2.1480563925856631</v>
      </c>
      <c r="E210" s="23">
        <v>5975.918107430577</v>
      </c>
    </row>
    <row r="211" spans="1:5" x14ac:dyDescent="0.3">
      <c r="A211">
        <v>2005</v>
      </c>
      <c r="B211" t="s">
        <v>105</v>
      </c>
      <c r="C211" s="108" t="s">
        <v>109</v>
      </c>
      <c r="D211" s="25">
        <v>0.49331622796919145</v>
      </c>
      <c r="E211" s="23">
        <v>555.28819846319664</v>
      </c>
    </row>
    <row r="212" spans="1:5" x14ac:dyDescent="0.3">
      <c r="A212">
        <v>2005</v>
      </c>
      <c r="B212" t="s">
        <v>107</v>
      </c>
      <c r="C212" s="108" t="s">
        <v>93</v>
      </c>
      <c r="D212" s="25">
        <v>1.4177755447489322</v>
      </c>
      <c r="E212" s="23">
        <v>826.16236372971491</v>
      </c>
    </row>
    <row r="213" spans="1:5" x14ac:dyDescent="0.3">
      <c r="A213">
        <v>2005</v>
      </c>
      <c r="B213" t="s">
        <v>108</v>
      </c>
      <c r="C213" s="108" t="s">
        <v>138</v>
      </c>
      <c r="D213" s="25">
        <v>1.099562627984692</v>
      </c>
      <c r="E213" s="23">
        <v>17015.844284442777</v>
      </c>
    </row>
    <row r="214" spans="1:5" x14ac:dyDescent="0.3">
      <c r="A214">
        <v>2005</v>
      </c>
      <c r="B214" t="s">
        <v>110</v>
      </c>
      <c r="C214" s="108" t="s">
        <v>145</v>
      </c>
      <c r="D214" s="25">
        <v>1.5490521511556876</v>
      </c>
      <c r="E214" s="23">
        <v>38064.000440388023</v>
      </c>
    </row>
    <row r="215" spans="1:5" x14ac:dyDescent="0.3">
      <c r="A215">
        <v>2005</v>
      </c>
      <c r="B215" t="s">
        <v>111</v>
      </c>
      <c r="C215" s="108" t="s">
        <v>56</v>
      </c>
      <c r="D215" s="25" t="s">
        <v>56</v>
      </c>
      <c r="E215" s="23" t="s">
        <v>56</v>
      </c>
    </row>
    <row r="216" spans="1:5" x14ac:dyDescent="0.3">
      <c r="A216">
        <v>2005</v>
      </c>
      <c r="B216" t="s">
        <v>112</v>
      </c>
      <c r="C216" s="108" t="s">
        <v>154</v>
      </c>
      <c r="D216" s="25">
        <v>3.3595750379125819</v>
      </c>
      <c r="E216" s="23">
        <v>13290.368739212003</v>
      </c>
    </row>
    <row r="217" spans="1:5" x14ac:dyDescent="0.3">
      <c r="A217">
        <v>2005</v>
      </c>
      <c r="B217" t="s">
        <v>114</v>
      </c>
      <c r="C217" s="108" t="s">
        <v>135</v>
      </c>
      <c r="D217" s="25">
        <v>0.86315110409979168</v>
      </c>
      <c r="E217" s="23">
        <v>4619.9597265826224</v>
      </c>
    </row>
    <row r="218" spans="1:5" x14ac:dyDescent="0.3">
      <c r="A218">
        <v>2005</v>
      </c>
      <c r="B218" t="s">
        <v>116</v>
      </c>
      <c r="C218" s="108" t="s">
        <v>136</v>
      </c>
      <c r="D218" s="25">
        <v>2.334368224294407</v>
      </c>
      <c r="E218" s="23">
        <v>18040.644857241223</v>
      </c>
    </row>
    <row r="219" spans="1:5" x14ac:dyDescent="0.3">
      <c r="A219">
        <v>2005</v>
      </c>
      <c r="B219" t="s">
        <v>118</v>
      </c>
      <c r="C219" s="108" t="s">
        <v>130</v>
      </c>
      <c r="D219" s="25">
        <v>1.1609974960441027</v>
      </c>
      <c r="E219" s="23">
        <v>3376.1452393050945</v>
      </c>
    </row>
    <row r="220" spans="1:5" x14ac:dyDescent="0.3">
      <c r="A220">
        <v>2005</v>
      </c>
      <c r="B220" t="s">
        <v>119</v>
      </c>
      <c r="C220" s="108" t="s">
        <v>82</v>
      </c>
      <c r="D220" s="25">
        <v>0.56380674000322117</v>
      </c>
      <c r="E220" s="23">
        <v>6932.2950735929589</v>
      </c>
    </row>
    <row r="221" spans="1:5" x14ac:dyDescent="0.3">
      <c r="A221">
        <v>2005</v>
      </c>
      <c r="B221" t="s">
        <v>120</v>
      </c>
      <c r="C221" s="108" t="s">
        <v>134</v>
      </c>
      <c r="D221" s="25">
        <v>2.4419282789482195</v>
      </c>
      <c r="E221" s="23">
        <v>82366.258502459008</v>
      </c>
    </row>
    <row r="222" spans="1:5" x14ac:dyDescent="0.3">
      <c r="A222">
        <v>2005</v>
      </c>
      <c r="B222" t="s">
        <v>122</v>
      </c>
      <c r="C222" s="108" t="s">
        <v>147</v>
      </c>
      <c r="D222" s="25">
        <v>0.91951455027637574</v>
      </c>
      <c r="E222" s="23">
        <v>2204.4968053174325</v>
      </c>
    </row>
    <row r="223" spans="1:5" x14ac:dyDescent="0.3">
      <c r="A223">
        <v>2005</v>
      </c>
      <c r="B223" t="s">
        <v>124</v>
      </c>
      <c r="C223" s="108" t="s">
        <v>102</v>
      </c>
      <c r="D223" s="25">
        <v>2.5019255403534437</v>
      </c>
      <c r="E223" s="23">
        <v>390306.49030440068</v>
      </c>
    </row>
    <row r="224" spans="1:5" x14ac:dyDescent="0.3">
      <c r="A224">
        <v>2005</v>
      </c>
      <c r="B224" t="s">
        <v>125</v>
      </c>
      <c r="C224" s="108" t="s">
        <v>102</v>
      </c>
      <c r="D224" s="25">
        <v>2.3732399047635653</v>
      </c>
      <c r="E224" s="23">
        <v>9094.9937619486864</v>
      </c>
    </row>
    <row r="225" spans="1:5" x14ac:dyDescent="0.3">
      <c r="A225">
        <v>2006</v>
      </c>
      <c r="B225" t="s">
        <v>53</v>
      </c>
      <c r="C225" s="108" t="s">
        <v>100</v>
      </c>
      <c r="D225" s="25">
        <v>0.4521554246789668</v>
      </c>
      <c r="E225" s="23">
        <v>3100.7020290579558</v>
      </c>
    </row>
    <row r="226" spans="1:5" x14ac:dyDescent="0.3">
      <c r="A226">
        <v>2006</v>
      </c>
      <c r="B226" t="s">
        <v>55</v>
      </c>
      <c r="C226" s="108" t="s">
        <v>133</v>
      </c>
      <c r="D226" s="25">
        <v>2.0010585472174545</v>
      </c>
      <c r="E226" s="23">
        <v>17766.829906573086</v>
      </c>
    </row>
    <row r="227" spans="1:5" x14ac:dyDescent="0.3">
      <c r="A227">
        <v>2006</v>
      </c>
      <c r="B227" t="s">
        <v>57</v>
      </c>
      <c r="C227" s="108" t="s">
        <v>134</v>
      </c>
      <c r="D227" s="25">
        <v>1.8226927755215643</v>
      </c>
      <c r="E227" s="23">
        <v>8479.4437281182945</v>
      </c>
    </row>
    <row r="228" spans="1:5" x14ac:dyDescent="0.3">
      <c r="A228">
        <v>2006</v>
      </c>
      <c r="B228" t="s">
        <v>59</v>
      </c>
      <c r="C228" s="108" t="s">
        <v>133</v>
      </c>
      <c r="D228" s="25">
        <v>1.9429989496219442</v>
      </c>
      <c r="E228" s="23">
        <v>27354.79912103837</v>
      </c>
    </row>
    <row r="229" spans="1:5" x14ac:dyDescent="0.3">
      <c r="A229">
        <v>2006</v>
      </c>
      <c r="B229" t="s">
        <v>61</v>
      </c>
      <c r="C229" s="108" t="s">
        <v>56</v>
      </c>
      <c r="D229" s="25" t="s">
        <v>56</v>
      </c>
      <c r="E229" s="23" t="s">
        <v>56</v>
      </c>
    </row>
    <row r="230" spans="1:5" x14ac:dyDescent="0.3">
      <c r="A230">
        <v>2006</v>
      </c>
      <c r="B230" t="s">
        <v>62</v>
      </c>
      <c r="C230" s="108" t="s">
        <v>56</v>
      </c>
      <c r="D230" s="25">
        <v>0.16426629263792045</v>
      </c>
      <c r="E230" s="23">
        <v>700.00770578822187</v>
      </c>
    </row>
    <row r="231" spans="1:5" x14ac:dyDescent="0.3">
      <c r="A231">
        <v>2006</v>
      </c>
      <c r="B231" t="s">
        <v>63</v>
      </c>
      <c r="C231" s="108" t="s">
        <v>151</v>
      </c>
      <c r="D231" s="25">
        <v>2.4030025992286936</v>
      </c>
      <c r="E231" s="23">
        <v>6460.2087750075125</v>
      </c>
    </row>
    <row r="232" spans="1:5" x14ac:dyDescent="0.3">
      <c r="A232">
        <v>2006</v>
      </c>
      <c r="B232" t="s">
        <v>65</v>
      </c>
      <c r="C232" s="108" t="s">
        <v>93</v>
      </c>
      <c r="D232" s="25">
        <v>1.1127723409288719</v>
      </c>
      <c r="E232" s="23">
        <v>405.92887411280719</v>
      </c>
    </row>
    <row r="233" spans="1:5" x14ac:dyDescent="0.3">
      <c r="A233">
        <v>2006</v>
      </c>
      <c r="B233" t="s">
        <v>67</v>
      </c>
      <c r="C233" s="108" t="s">
        <v>155</v>
      </c>
      <c r="D233" s="25">
        <v>3.3321550981220036</v>
      </c>
      <c r="E233" s="23">
        <v>7679.1559615070018</v>
      </c>
    </row>
    <row r="234" spans="1:5" x14ac:dyDescent="0.3">
      <c r="A234">
        <v>2006</v>
      </c>
      <c r="B234" t="s">
        <v>68</v>
      </c>
      <c r="C234" s="108" t="s">
        <v>134</v>
      </c>
      <c r="D234" s="25">
        <v>2.0509379915385697</v>
      </c>
      <c r="E234" s="23">
        <v>52099.557070577597</v>
      </c>
    </row>
    <row r="235" spans="1:5" x14ac:dyDescent="0.3">
      <c r="A235">
        <v>2006</v>
      </c>
      <c r="B235" t="s">
        <v>70</v>
      </c>
      <c r="C235" s="108" t="s">
        <v>106</v>
      </c>
      <c r="D235" s="25">
        <v>0.56118204333541644</v>
      </c>
      <c r="E235" s="23">
        <v>2138.6841271052258</v>
      </c>
    </row>
    <row r="236" spans="1:5" x14ac:dyDescent="0.3">
      <c r="A236">
        <v>2006</v>
      </c>
      <c r="B236" t="s">
        <v>72</v>
      </c>
      <c r="C236" s="108" t="s">
        <v>69</v>
      </c>
      <c r="D236" s="25">
        <v>1.1988671014571521</v>
      </c>
      <c r="E236" s="23">
        <v>2911.4041514238725</v>
      </c>
    </row>
    <row r="237" spans="1:5" x14ac:dyDescent="0.3">
      <c r="A237">
        <v>2006</v>
      </c>
      <c r="B237" t="s">
        <v>74</v>
      </c>
      <c r="C237" s="108" t="s">
        <v>156</v>
      </c>
      <c r="D237" s="25">
        <v>2.8526568061144792</v>
      </c>
      <c r="E237" s="23">
        <v>408.49395849864948</v>
      </c>
    </row>
    <row r="238" spans="1:5" x14ac:dyDescent="0.3">
      <c r="A238">
        <v>2006</v>
      </c>
      <c r="B238" t="s">
        <v>76</v>
      </c>
      <c r="C238" s="108" t="s">
        <v>56</v>
      </c>
      <c r="D238" s="25">
        <v>4.0199782261603687</v>
      </c>
      <c r="E238" s="23">
        <v>8596.2231415402021</v>
      </c>
    </row>
    <row r="239" spans="1:5" x14ac:dyDescent="0.3">
      <c r="A239">
        <v>2006</v>
      </c>
      <c r="B239" t="s">
        <v>77</v>
      </c>
      <c r="C239" s="108" t="s">
        <v>85</v>
      </c>
      <c r="D239" s="25">
        <v>1.0840112764531777</v>
      </c>
      <c r="E239" s="23">
        <v>25955.986391524129</v>
      </c>
    </row>
    <row r="240" spans="1:5" x14ac:dyDescent="0.3">
      <c r="A240">
        <v>2006</v>
      </c>
      <c r="B240" t="s">
        <v>79</v>
      </c>
      <c r="C240" s="108" t="s">
        <v>142</v>
      </c>
      <c r="D240" s="25">
        <v>3.2276556131114931</v>
      </c>
      <c r="E240" s="23">
        <v>161877.31977238329</v>
      </c>
    </row>
    <row r="241" spans="1:5" x14ac:dyDescent="0.3">
      <c r="A241">
        <v>2006</v>
      </c>
      <c r="B241" t="s">
        <v>81</v>
      </c>
      <c r="C241" s="108" t="s">
        <v>100</v>
      </c>
      <c r="D241" s="25">
        <v>1.3685367882117312</v>
      </c>
      <c r="E241" s="23">
        <v>109713.72066044764</v>
      </c>
    </row>
    <row r="242" spans="1:5" x14ac:dyDescent="0.3">
      <c r="A242">
        <v>2006</v>
      </c>
      <c r="B242" t="s">
        <v>83</v>
      </c>
      <c r="C242" s="108" t="s">
        <v>145</v>
      </c>
      <c r="D242" s="25">
        <v>2.7193380379802536</v>
      </c>
      <c r="E242" s="23">
        <v>38561.103148946117</v>
      </c>
    </row>
    <row r="243" spans="1:5" x14ac:dyDescent="0.3">
      <c r="A243">
        <v>2006</v>
      </c>
      <c r="B243" t="s">
        <v>84</v>
      </c>
      <c r="C243" s="108" t="s">
        <v>106</v>
      </c>
      <c r="D243" s="25">
        <v>0.64691125494978807</v>
      </c>
      <c r="E243" s="23">
        <v>309.21803018076577</v>
      </c>
    </row>
    <row r="244" spans="1:5" x14ac:dyDescent="0.3">
      <c r="A244">
        <v>2006</v>
      </c>
      <c r="B244" t="s">
        <v>86</v>
      </c>
      <c r="C244" s="108" t="s">
        <v>130</v>
      </c>
      <c r="D244" s="25">
        <v>0.79204131058484473</v>
      </c>
      <c r="E244" s="23">
        <v>558.06886662686964</v>
      </c>
    </row>
    <row r="245" spans="1:5" x14ac:dyDescent="0.3">
      <c r="A245">
        <v>2006</v>
      </c>
      <c r="B245" t="s">
        <v>87</v>
      </c>
      <c r="C245" s="108" t="s">
        <v>133</v>
      </c>
      <c r="D245" s="25">
        <v>1.6488639590672083</v>
      </c>
      <c r="E245" s="23">
        <v>841.77838508398406</v>
      </c>
    </row>
    <row r="246" spans="1:5" x14ac:dyDescent="0.3">
      <c r="A246">
        <v>2006</v>
      </c>
      <c r="B246" t="s">
        <v>88</v>
      </c>
      <c r="C246" s="108" t="s">
        <v>115</v>
      </c>
      <c r="D246" s="25">
        <v>0.36921725615333212</v>
      </c>
      <c r="E246" s="23">
        <v>6909.9668512982489</v>
      </c>
    </row>
    <row r="247" spans="1:5" x14ac:dyDescent="0.3">
      <c r="A247">
        <v>2006</v>
      </c>
      <c r="B247" t="s">
        <v>90</v>
      </c>
      <c r="C247" s="108" t="s">
        <v>134</v>
      </c>
      <c r="D247" s="25">
        <v>1.7406671160182432</v>
      </c>
      <c r="E247" s="23">
        <v>13801.746696964805</v>
      </c>
    </row>
    <row r="248" spans="1:5" x14ac:dyDescent="0.3">
      <c r="A248">
        <v>2006</v>
      </c>
      <c r="B248" t="s">
        <v>92</v>
      </c>
      <c r="C248" s="108" t="s">
        <v>56</v>
      </c>
      <c r="D248" s="25" t="s">
        <v>56</v>
      </c>
      <c r="E248" s="23" t="s">
        <v>56</v>
      </c>
    </row>
    <row r="249" spans="1:5" x14ac:dyDescent="0.3">
      <c r="A249">
        <v>2006</v>
      </c>
      <c r="B249" t="s">
        <v>94</v>
      </c>
      <c r="C249" s="109" t="s">
        <v>128</v>
      </c>
      <c r="D249" s="25">
        <v>1.449720006238564</v>
      </c>
      <c r="E249" s="23">
        <v>4276.6663503887803</v>
      </c>
    </row>
    <row r="250" spans="1:5" x14ac:dyDescent="0.3">
      <c r="A250">
        <v>2006</v>
      </c>
      <c r="B250" t="s">
        <v>96</v>
      </c>
      <c r="C250" s="108" t="s">
        <v>147</v>
      </c>
      <c r="D250" s="25">
        <v>0.55102199206867952</v>
      </c>
      <c r="E250" s="23">
        <v>4077.528051625362</v>
      </c>
    </row>
    <row r="251" spans="1:5" x14ac:dyDescent="0.3">
      <c r="A251">
        <v>2006</v>
      </c>
      <c r="B251" t="s">
        <v>97</v>
      </c>
      <c r="C251" s="108" t="s">
        <v>73</v>
      </c>
      <c r="D251" s="25">
        <v>0.95447950408464199</v>
      </c>
      <c r="E251" s="23">
        <v>3017.7986750224845</v>
      </c>
    </row>
    <row r="252" spans="1:5" x14ac:dyDescent="0.3">
      <c r="A252">
        <v>2006</v>
      </c>
      <c r="B252" t="s">
        <v>99</v>
      </c>
      <c r="C252" s="108" t="s">
        <v>100</v>
      </c>
      <c r="D252" s="25">
        <v>0.45681821762350966</v>
      </c>
      <c r="E252" s="23">
        <v>1596.5584719004285</v>
      </c>
    </row>
    <row r="253" spans="1:5" x14ac:dyDescent="0.3">
      <c r="A253">
        <v>2006</v>
      </c>
      <c r="B253" t="s">
        <v>101</v>
      </c>
      <c r="C253" s="108" t="s">
        <v>121</v>
      </c>
      <c r="D253" s="25">
        <v>0.99892586809497352</v>
      </c>
      <c r="E253" s="23">
        <v>29372.230683159691</v>
      </c>
    </row>
    <row r="254" spans="1:5" x14ac:dyDescent="0.3">
      <c r="A254">
        <v>2006</v>
      </c>
      <c r="B254" t="s">
        <v>103</v>
      </c>
      <c r="C254" s="108" t="s">
        <v>157</v>
      </c>
      <c r="D254" s="25">
        <v>2.1165630922921355</v>
      </c>
      <c r="E254" s="23">
        <v>6418.5535584821282</v>
      </c>
    </row>
    <row r="255" spans="1:5" x14ac:dyDescent="0.3">
      <c r="A255">
        <v>2006</v>
      </c>
      <c r="B255" t="s">
        <v>105</v>
      </c>
      <c r="C255" s="108" t="s">
        <v>129</v>
      </c>
      <c r="D255" s="25">
        <v>0.47488011525613483</v>
      </c>
      <c r="E255" s="23">
        <v>579.93517621385524</v>
      </c>
    </row>
    <row r="256" spans="1:5" x14ac:dyDescent="0.3">
      <c r="A256">
        <v>2006</v>
      </c>
      <c r="B256" t="s">
        <v>107</v>
      </c>
      <c r="C256" s="108" t="s">
        <v>69</v>
      </c>
      <c r="D256" s="25">
        <v>1.5370523034529953</v>
      </c>
      <c r="E256" s="23">
        <v>947.13557987439822</v>
      </c>
    </row>
    <row r="257" spans="1:5" x14ac:dyDescent="0.3">
      <c r="A257">
        <v>2006</v>
      </c>
      <c r="B257" t="s">
        <v>108</v>
      </c>
      <c r="C257" s="108" t="s">
        <v>93</v>
      </c>
      <c r="D257" s="25">
        <v>1.1770220347611082</v>
      </c>
      <c r="E257" s="23">
        <v>18961.821730911528</v>
      </c>
    </row>
    <row r="258" spans="1:5" x14ac:dyDescent="0.3">
      <c r="A258">
        <v>2006</v>
      </c>
      <c r="B258" t="s">
        <v>110</v>
      </c>
      <c r="C258" s="108" t="s">
        <v>148</v>
      </c>
      <c r="D258" s="25">
        <v>1.5754017586467477</v>
      </c>
      <c r="E258" s="23">
        <v>39547.799493231629</v>
      </c>
    </row>
    <row r="259" spans="1:5" x14ac:dyDescent="0.3">
      <c r="A259">
        <v>2006</v>
      </c>
      <c r="B259" t="s">
        <v>111</v>
      </c>
      <c r="C259" s="108" t="s">
        <v>56</v>
      </c>
      <c r="D259" s="25" t="s">
        <v>56</v>
      </c>
      <c r="E259" s="23" t="s">
        <v>56</v>
      </c>
    </row>
    <row r="260" spans="1:5" x14ac:dyDescent="0.3">
      <c r="A260">
        <v>2006</v>
      </c>
      <c r="B260" t="s">
        <v>112</v>
      </c>
      <c r="C260" s="108" t="s">
        <v>154</v>
      </c>
      <c r="D260" s="25">
        <v>3.4749957234401609</v>
      </c>
      <c r="E260" s="23">
        <v>14387.959231697965</v>
      </c>
    </row>
    <row r="261" spans="1:5" x14ac:dyDescent="0.3">
      <c r="A261">
        <v>2006</v>
      </c>
      <c r="B261" t="s">
        <v>114</v>
      </c>
      <c r="C261" s="108" t="s">
        <v>135</v>
      </c>
      <c r="D261" s="25">
        <v>0.89814994019789052</v>
      </c>
      <c r="E261" s="23">
        <v>5076.6736934617302</v>
      </c>
    </row>
    <row r="262" spans="1:5" x14ac:dyDescent="0.3">
      <c r="A262">
        <v>2006</v>
      </c>
      <c r="B262" t="s">
        <v>116</v>
      </c>
      <c r="C262" s="108" t="s">
        <v>148</v>
      </c>
      <c r="D262" s="25">
        <v>2.4421162702354886</v>
      </c>
      <c r="E262" s="23">
        <v>19962.462598319184</v>
      </c>
    </row>
    <row r="263" spans="1:5" x14ac:dyDescent="0.3">
      <c r="A263">
        <v>2006</v>
      </c>
      <c r="B263" t="s">
        <v>118</v>
      </c>
      <c r="C263" s="108" t="s">
        <v>93</v>
      </c>
      <c r="D263" s="25">
        <v>1.2254237245605275</v>
      </c>
      <c r="E263" s="23">
        <v>3804.6340333746798</v>
      </c>
    </row>
    <row r="264" spans="1:5" x14ac:dyDescent="0.3">
      <c r="A264">
        <v>2006</v>
      </c>
      <c r="B264" t="s">
        <v>119</v>
      </c>
      <c r="C264" s="108" t="s">
        <v>82</v>
      </c>
      <c r="D264" s="25">
        <v>0.55291754378784952</v>
      </c>
      <c r="E264" s="23">
        <v>7270.7592767551196</v>
      </c>
    </row>
    <row r="265" spans="1:5" x14ac:dyDescent="0.3">
      <c r="A265">
        <v>2006</v>
      </c>
      <c r="B265" t="s">
        <v>120</v>
      </c>
      <c r="C265" s="108" t="s">
        <v>132</v>
      </c>
      <c r="D265" s="25">
        <v>2.472315477887534</v>
      </c>
      <c r="E265" s="23">
        <v>86573.796373829435</v>
      </c>
    </row>
    <row r="266" spans="1:5" x14ac:dyDescent="0.3">
      <c r="A266">
        <v>2006</v>
      </c>
      <c r="B266" t="s">
        <v>122</v>
      </c>
      <c r="C266" s="108" t="s">
        <v>98</v>
      </c>
      <c r="D266" s="25">
        <v>0.97740481583201178</v>
      </c>
      <c r="E266" s="23">
        <v>2435.7538832005612</v>
      </c>
    </row>
    <row r="267" spans="1:5" x14ac:dyDescent="0.3">
      <c r="A267">
        <v>2006</v>
      </c>
      <c r="B267" t="s">
        <v>124</v>
      </c>
      <c r="C267" s="108" t="s">
        <v>64</v>
      </c>
      <c r="D267" s="25">
        <v>2.5454517554561398</v>
      </c>
      <c r="E267" s="23">
        <v>408147.13227446179</v>
      </c>
    </row>
    <row r="268" spans="1:5" x14ac:dyDescent="0.3">
      <c r="A268">
        <v>2006</v>
      </c>
      <c r="B268" t="s">
        <v>125</v>
      </c>
      <c r="C268" s="108" t="s">
        <v>102</v>
      </c>
      <c r="D268" s="25">
        <v>2.3592270981980921</v>
      </c>
      <c r="E268" s="23">
        <v>9353.5823465298308</v>
      </c>
    </row>
    <row r="269" spans="1:5" x14ac:dyDescent="0.3">
      <c r="A269">
        <v>2007</v>
      </c>
      <c r="B269" t="s">
        <v>53</v>
      </c>
      <c r="C269" s="108" t="s">
        <v>141</v>
      </c>
      <c r="D269" s="25">
        <v>0.4600659099450658</v>
      </c>
      <c r="E269" s="23">
        <v>3439.1357804331342</v>
      </c>
    </row>
    <row r="270" spans="1:5" x14ac:dyDescent="0.3">
      <c r="A270">
        <v>2007</v>
      </c>
      <c r="B270" t="s">
        <v>55</v>
      </c>
      <c r="C270" s="108" t="s">
        <v>56</v>
      </c>
      <c r="D270" s="25" t="s">
        <v>56</v>
      </c>
      <c r="E270" s="23" t="s">
        <v>56</v>
      </c>
    </row>
    <row r="271" spans="1:5" x14ac:dyDescent="0.3">
      <c r="A271">
        <v>2007</v>
      </c>
      <c r="B271" t="s">
        <v>57</v>
      </c>
      <c r="C271" s="108" t="s">
        <v>132</v>
      </c>
      <c r="D271" s="25">
        <v>1.8499946306795114</v>
      </c>
      <c r="E271" s="23">
        <v>8922.9052675576168</v>
      </c>
    </row>
    <row r="272" spans="1:5" x14ac:dyDescent="0.3">
      <c r="A272">
        <v>2007</v>
      </c>
      <c r="B272" t="s">
        <v>59</v>
      </c>
      <c r="C272" s="108" t="s">
        <v>137</v>
      </c>
      <c r="D272" s="25">
        <v>1.9035775112650941</v>
      </c>
      <c r="E272" s="23">
        <v>27601.584500317429</v>
      </c>
    </row>
    <row r="273" spans="1:5" x14ac:dyDescent="0.3">
      <c r="A273">
        <v>2007</v>
      </c>
      <c r="B273" t="s">
        <v>61</v>
      </c>
      <c r="C273" s="108" t="s">
        <v>115</v>
      </c>
      <c r="D273" s="25">
        <v>0.31143123607190282</v>
      </c>
      <c r="E273" s="23">
        <v>959.6697280785769</v>
      </c>
    </row>
    <row r="274" spans="1:5" x14ac:dyDescent="0.3">
      <c r="A274">
        <v>2007</v>
      </c>
      <c r="B274" t="s">
        <v>62</v>
      </c>
      <c r="C274" s="108" t="s">
        <v>56</v>
      </c>
      <c r="D274" s="25">
        <v>0.18306650286320611</v>
      </c>
      <c r="E274" s="23">
        <v>832.68952928148997</v>
      </c>
    </row>
    <row r="275" spans="1:5" x14ac:dyDescent="0.3">
      <c r="A275">
        <v>2007</v>
      </c>
      <c r="B275" t="s">
        <v>63</v>
      </c>
      <c r="C275" s="108" t="s">
        <v>158</v>
      </c>
      <c r="D275" s="25">
        <v>2.515412388935145</v>
      </c>
      <c r="E275" s="23">
        <v>6823.8966261411424</v>
      </c>
    </row>
    <row r="276" spans="1:5" x14ac:dyDescent="0.3">
      <c r="A276">
        <v>2007</v>
      </c>
      <c r="B276" t="s">
        <v>65</v>
      </c>
      <c r="C276" s="108" t="s">
        <v>117</v>
      </c>
      <c r="D276" s="25">
        <v>1.0587425195034286</v>
      </c>
      <c r="E276" s="23">
        <v>415.49141175245018</v>
      </c>
    </row>
    <row r="277" spans="1:5" x14ac:dyDescent="0.3">
      <c r="A277">
        <v>2007</v>
      </c>
      <c r="B277" t="s">
        <v>67</v>
      </c>
      <c r="C277" s="108" t="s">
        <v>159</v>
      </c>
      <c r="D277" s="25">
        <v>3.3370415668833391</v>
      </c>
      <c r="E277" s="23">
        <v>8097.9582111864438</v>
      </c>
    </row>
    <row r="278" spans="1:5" x14ac:dyDescent="0.3">
      <c r="A278">
        <v>2007</v>
      </c>
      <c r="B278" t="s">
        <v>68</v>
      </c>
      <c r="C278" s="108" t="s">
        <v>102</v>
      </c>
      <c r="D278" s="25">
        <v>2.0245129960440105</v>
      </c>
      <c r="E278" s="23">
        <v>52675.288674768301</v>
      </c>
    </row>
    <row r="279" spans="1:5" x14ac:dyDescent="0.3">
      <c r="A279">
        <v>2007</v>
      </c>
      <c r="B279" t="s">
        <v>70</v>
      </c>
      <c r="C279" s="108" t="s">
        <v>66</v>
      </c>
      <c r="D279" s="25">
        <v>0.57654971035306257</v>
      </c>
      <c r="E279" s="23">
        <v>2269.1832671813522</v>
      </c>
    </row>
    <row r="280" spans="1:5" x14ac:dyDescent="0.3">
      <c r="A280">
        <v>2007</v>
      </c>
      <c r="B280" t="s">
        <v>72</v>
      </c>
      <c r="C280" s="108" t="s">
        <v>69</v>
      </c>
      <c r="D280" s="25">
        <v>1.2340830434870242</v>
      </c>
      <c r="E280" s="23">
        <v>3156.0650032907984</v>
      </c>
    </row>
    <row r="281" spans="1:5" x14ac:dyDescent="0.3">
      <c r="A281">
        <v>2007</v>
      </c>
      <c r="B281" t="s">
        <v>74</v>
      </c>
      <c r="C281" s="108" t="s">
        <v>160</v>
      </c>
      <c r="D281" s="25">
        <v>2.5329351048480757</v>
      </c>
      <c r="E281" s="23">
        <v>393.37720764771308</v>
      </c>
    </row>
    <row r="282" spans="1:5" x14ac:dyDescent="0.3">
      <c r="A282">
        <v>2007</v>
      </c>
      <c r="B282" t="s">
        <v>76</v>
      </c>
      <c r="C282" s="108" t="s">
        <v>56</v>
      </c>
      <c r="D282" s="25">
        <v>4.2999744330920322</v>
      </c>
      <c r="E282" s="23">
        <v>9749.7252337992995</v>
      </c>
    </row>
    <row r="283" spans="1:5" x14ac:dyDescent="0.3">
      <c r="A283">
        <v>2007</v>
      </c>
      <c r="B283" t="s">
        <v>77</v>
      </c>
      <c r="C283" s="108" t="s">
        <v>147</v>
      </c>
      <c r="D283" s="25">
        <v>1.1289912473051507</v>
      </c>
      <c r="E283" s="23">
        <v>27435.004759281881</v>
      </c>
    </row>
    <row r="284" spans="1:5" x14ac:dyDescent="0.3">
      <c r="A284">
        <v>2007</v>
      </c>
      <c r="B284" t="s">
        <v>79</v>
      </c>
      <c r="C284" s="108" t="s">
        <v>151</v>
      </c>
      <c r="D284" s="25">
        <v>3.2925719526548005</v>
      </c>
      <c r="E284" s="23">
        <v>167583.60762808312</v>
      </c>
    </row>
    <row r="285" spans="1:5" x14ac:dyDescent="0.3">
      <c r="A285">
        <v>2007</v>
      </c>
      <c r="B285" t="s">
        <v>81</v>
      </c>
      <c r="C285" s="108" t="s">
        <v>152</v>
      </c>
      <c r="D285" s="25">
        <v>1.3736941038304313</v>
      </c>
      <c r="E285" s="23">
        <v>125799.19556833679</v>
      </c>
    </row>
    <row r="286" spans="1:5" x14ac:dyDescent="0.3">
      <c r="A286">
        <v>2007</v>
      </c>
      <c r="B286" t="s">
        <v>83</v>
      </c>
      <c r="C286" s="108" t="s">
        <v>137</v>
      </c>
      <c r="D286" s="25">
        <v>2.8725814946714583</v>
      </c>
      <c r="E286" s="23">
        <v>43096.541996339234</v>
      </c>
    </row>
    <row r="287" spans="1:5" x14ac:dyDescent="0.3">
      <c r="A287">
        <v>2007</v>
      </c>
      <c r="B287" t="s">
        <v>84</v>
      </c>
      <c r="C287" s="108" t="s">
        <v>66</v>
      </c>
      <c r="D287" s="25">
        <v>0.55106590798136501</v>
      </c>
      <c r="E287" s="23">
        <v>289.59227301168949</v>
      </c>
    </row>
    <row r="288" spans="1:5" x14ac:dyDescent="0.3">
      <c r="A288">
        <v>2007</v>
      </c>
      <c r="B288" t="s">
        <v>86</v>
      </c>
      <c r="C288" s="108" t="s">
        <v>93</v>
      </c>
      <c r="D288" s="25">
        <v>0.80173811247009552</v>
      </c>
      <c r="E288" s="23">
        <v>627.64749144416169</v>
      </c>
    </row>
    <row r="289" spans="1:5" x14ac:dyDescent="0.3">
      <c r="A289">
        <v>2007</v>
      </c>
      <c r="B289" t="s">
        <v>87</v>
      </c>
      <c r="C289" s="108" t="s">
        <v>137</v>
      </c>
      <c r="D289" s="25">
        <v>1.5716527402984914</v>
      </c>
      <c r="E289" s="23">
        <v>867.34100663168044</v>
      </c>
    </row>
    <row r="290" spans="1:5" x14ac:dyDescent="0.3">
      <c r="A290">
        <v>2007</v>
      </c>
      <c r="B290" t="s">
        <v>88</v>
      </c>
      <c r="C290" s="108" t="s">
        <v>115</v>
      </c>
      <c r="D290" s="25">
        <v>0.39833377324488123</v>
      </c>
      <c r="E290" s="23">
        <v>7625.7123696591207</v>
      </c>
    </row>
    <row r="291" spans="1:5" x14ac:dyDescent="0.3">
      <c r="A291">
        <v>2007</v>
      </c>
      <c r="B291" t="s">
        <v>90</v>
      </c>
      <c r="C291" s="108" t="s">
        <v>58</v>
      </c>
      <c r="D291" s="25">
        <v>1.6703005636577999</v>
      </c>
      <c r="E291" s="23">
        <v>13743.478529071221</v>
      </c>
    </row>
    <row r="292" spans="1:5" x14ac:dyDescent="0.3">
      <c r="A292">
        <v>2007</v>
      </c>
      <c r="B292" t="s">
        <v>92</v>
      </c>
      <c r="C292" s="108" t="s">
        <v>132</v>
      </c>
      <c r="D292" s="25">
        <v>1.1576392943810834</v>
      </c>
      <c r="E292" s="23">
        <v>1700.2075542953398</v>
      </c>
    </row>
    <row r="293" spans="1:5" x14ac:dyDescent="0.3">
      <c r="A293">
        <v>2007</v>
      </c>
      <c r="B293" t="s">
        <v>94</v>
      </c>
      <c r="C293" s="109" t="s">
        <v>113</v>
      </c>
      <c r="D293" s="25">
        <v>1.5579444566375189</v>
      </c>
      <c r="E293" s="23">
        <v>4690.1710257310842</v>
      </c>
    </row>
    <row r="294" spans="1:5" x14ac:dyDescent="0.3">
      <c r="A294">
        <v>2007</v>
      </c>
      <c r="B294" t="s">
        <v>96</v>
      </c>
      <c r="C294" s="108" t="s">
        <v>147</v>
      </c>
      <c r="D294" s="25">
        <v>0.56193305645098812</v>
      </c>
      <c r="E294" s="23">
        <v>4451.9068637670844</v>
      </c>
    </row>
    <row r="295" spans="1:5" x14ac:dyDescent="0.3">
      <c r="A295">
        <v>2007</v>
      </c>
      <c r="B295" t="s">
        <v>97</v>
      </c>
      <c r="C295" s="108" t="s">
        <v>117</v>
      </c>
      <c r="D295" s="25">
        <v>1.1241704849337859</v>
      </c>
      <c r="E295" s="23">
        <v>3643.4060829164423</v>
      </c>
    </row>
    <row r="296" spans="1:5" x14ac:dyDescent="0.3">
      <c r="A296">
        <v>2007</v>
      </c>
      <c r="B296" t="s">
        <v>99</v>
      </c>
      <c r="C296" s="108" t="s">
        <v>100</v>
      </c>
      <c r="D296" s="25">
        <v>0.51148238711121752</v>
      </c>
      <c r="E296" s="23">
        <v>1916.9193413557578</v>
      </c>
    </row>
    <row r="297" spans="1:5" x14ac:dyDescent="0.3">
      <c r="A297">
        <v>2007</v>
      </c>
      <c r="B297" t="s">
        <v>101</v>
      </c>
      <c r="C297" s="108" t="s">
        <v>134</v>
      </c>
      <c r="D297" s="25">
        <v>1.039122831281392</v>
      </c>
      <c r="E297" s="23">
        <v>33161.998035034179</v>
      </c>
    </row>
    <row r="298" spans="1:5" x14ac:dyDescent="0.3">
      <c r="A298">
        <v>2007</v>
      </c>
      <c r="B298" t="s">
        <v>103</v>
      </c>
      <c r="C298" s="108" t="s">
        <v>161</v>
      </c>
      <c r="D298" s="25">
        <v>2.3198590673331925</v>
      </c>
      <c r="E298" s="23">
        <v>7669.7680017621224</v>
      </c>
    </row>
    <row r="299" spans="1:5" x14ac:dyDescent="0.3">
      <c r="A299">
        <v>2007</v>
      </c>
      <c r="B299" t="s">
        <v>105</v>
      </c>
      <c r="C299" s="108" t="s">
        <v>73</v>
      </c>
      <c r="D299" s="25">
        <v>0.44745820329484726</v>
      </c>
      <c r="E299" s="23">
        <v>605.63815093367521</v>
      </c>
    </row>
    <row r="300" spans="1:5" x14ac:dyDescent="0.3">
      <c r="A300">
        <v>2007</v>
      </c>
      <c r="B300" t="s">
        <v>107</v>
      </c>
      <c r="C300" s="108" t="s">
        <v>58</v>
      </c>
      <c r="D300" s="25">
        <v>1.4270335867677344</v>
      </c>
      <c r="E300" s="23">
        <v>940.72124626302332</v>
      </c>
    </row>
    <row r="301" spans="1:5" x14ac:dyDescent="0.3">
      <c r="A301">
        <v>2007</v>
      </c>
      <c r="B301" t="s">
        <v>108</v>
      </c>
      <c r="C301" s="108" t="s">
        <v>117</v>
      </c>
      <c r="D301" s="25">
        <v>1.2405287581389424</v>
      </c>
      <c r="E301" s="23">
        <v>20705.31878211087</v>
      </c>
    </row>
    <row r="302" spans="1:5" x14ac:dyDescent="0.3">
      <c r="A302">
        <v>2007</v>
      </c>
      <c r="B302" t="s">
        <v>110</v>
      </c>
      <c r="C302" s="108" t="s">
        <v>145</v>
      </c>
      <c r="D302" s="25">
        <v>1.6170892979133027</v>
      </c>
      <c r="E302" s="23">
        <v>41634.913452621106</v>
      </c>
    </row>
    <row r="303" spans="1:5" x14ac:dyDescent="0.3">
      <c r="A303">
        <v>2007</v>
      </c>
      <c r="B303" t="s">
        <v>111</v>
      </c>
      <c r="C303" s="108" t="s">
        <v>56</v>
      </c>
      <c r="D303" s="25" t="s">
        <v>56</v>
      </c>
      <c r="E303" s="23" t="s">
        <v>56</v>
      </c>
    </row>
    <row r="304" spans="1:5" x14ac:dyDescent="0.3">
      <c r="A304">
        <v>2007</v>
      </c>
      <c r="B304" t="s">
        <v>112</v>
      </c>
      <c r="C304" s="108" t="s">
        <v>162</v>
      </c>
      <c r="D304" s="25">
        <v>3.2338256013502487</v>
      </c>
      <c r="E304" s="23">
        <v>13849.904012321969</v>
      </c>
    </row>
    <row r="305" spans="1:5" x14ac:dyDescent="0.3">
      <c r="A305">
        <v>2007</v>
      </c>
      <c r="B305" t="s">
        <v>114</v>
      </c>
      <c r="C305" s="108" t="s">
        <v>135</v>
      </c>
      <c r="D305" s="25">
        <v>0.88286519756795678</v>
      </c>
      <c r="E305" s="23">
        <v>5257.7808587526652</v>
      </c>
    </row>
    <row r="306" spans="1:5" x14ac:dyDescent="0.3">
      <c r="A306">
        <v>2007</v>
      </c>
      <c r="B306" t="s">
        <v>116</v>
      </c>
      <c r="C306" s="108" t="s">
        <v>140</v>
      </c>
      <c r="D306" s="25">
        <v>2.482963781563194</v>
      </c>
      <c r="E306" s="23">
        <v>21686.835027401041</v>
      </c>
    </row>
    <row r="307" spans="1:5" x14ac:dyDescent="0.3">
      <c r="A307">
        <v>2007</v>
      </c>
      <c r="B307" t="s">
        <v>118</v>
      </c>
      <c r="C307" s="108" t="s">
        <v>117</v>
      </c>
      <c r="D307" s="25">
        <v>1.2957238072585464</v>
      </c>
      <c r="E307" s="23">
        <v>4246.987260992777</v>
      </c>
    </row>
    <row r="308" spans="1:5" x14ac:dyDescent="0.3">
      <c r="A308">
        <v>2007</v>
      </c>
      <c r="B308" t="s">
        <v>119</v>
      </c>
      <c r="C308" s="108" t="s">
        <v>54</v>
      </c>
      <c r="D308" s="25">
        <v>0.68616419919931593</v>
      </c>
      <c r="E308" s="23">
        <v>9477.9991994666943</v>
      </c>
    </row>
    <row r="309" spans="1:5" x14ac:dyDescent="0.3">
      <c r="A309">
        <v>2007</v>
      </c>
      <c r="B309" t="s">
        <v>120</v>
      </c>
      <c r="C309" s="108" t="s">
        <v>64</v>
      </c>
      <c r="D309" s="25">
        <v>2.4604805665019702</v>
      </c>
      <c r="E309" s="23">
        <v>88723.864793738918</v>
      </c>
    </row>
    <row r="310" spans="1:5" x14ac:dyDescent="0.3">
      <c r="A310">
        <v>2007</v>
      </c>
      <c r="B310" t="s">
        <v>122</v>
      </c>
      <c r="C310" s="108" t="s">
        <v>98</v>
      </c>
      <c r="D310" s="25">
        <v>0.95444710409465527</v>
      </c>
      <c r="E310" s="23">
        <v>2385.1392582439771</v>
      </c>
    </row>
    <row r="311" spans="1:5" x14ac:dyDescent="0.3">
      <c r="A311">
        <v>2007</v>
      </c>
      <c r="B311" t="s">
        <v>124</v>
      </c>
      <c r="C311" s="108" t="s">
        <v>102</v>
      </c>
      <c r="D311" s="25">
        <v>2.6151584733914652</v>
      </c>
      <c r="E311" s="23">
        <v>427754.70356534136</v>
      </c>
    </row>
    <row r="312" spans="1:5" x14ac:dyDescent="0.3">
      <c r="A312">
        <v>2007</v>
      </c>
      <c r="B312" t="s">
        <v>125</v>
      </c>
      <c r="C312" s="108" t="s">
        <v>126</v>
      </c>
      <c r="D312" s="25">
        <v>2.4184323171265714</v>
      </c>
      <c r="E312" s="23">
        <v>9945.7083542837663</v>
      </c>
    </row>
    <row r="313" spans="1:5" x14ac:dyDescent="0.3">
      <c r="A313">
        <v>2008</v>
      </c>
      <c r="B313" t="s">
        <v>53</v>
      </c>
      <c r="C313" s="108" t="s">
        <v>141</v>
      </c>
      <c r="D313" s="25">
        <v>0.47054480873279464</v>
      </c>
      <c r="E313" s="23">
        <v>3660.1807172307722</v>
      </c>
    </row>
    <row r="314" spans="1:5" x14ac:dyDescent="0.3">
      <c r="A314">
        <v>2008</v>
      </c>
      <c r="B314" t="s">
        <v>55</v>
      </c>
      <c r="C314" s="108" t="s">
        <v>95</v>
      </c>
      <c r="D314" s="25">
        <v>2.2437148219123562</v>
      </c>
      <c r="E314" s="23">
        <v>21018.073681990307</v>
      </c>
    </row>
    <row r="315" spans="1:5" x14ac:dyDescent="0.3">
      <c r="A315">
        <v>2008</v>
      </c>
      <c r="B315" t="s">
        <v>57</v>
      </c>
      <c r="C315" s="108" t="s">
        <v>132</v>
      </c>
      <c r="D315" s="25">
        <v>1.9368393864726843</v>
      </c>
      <c r="E315" s="23">
        <v>9383.5264965413844</v>
      </c>
    </row>
    <row r="316" spans="1:5" x14ac:dyDescent="0.3">
      <c r="A316">
        <v>2008</v>
      </c>
      <c r="B316" t="s">
        <v>59</v>
      </c>
      <c r="C316" s="108" t="s">
        <v>163</v>
      </c>
      <c r="D316" s="25">
        <v>1.8557778594494645</v>
      </c>
      <c r="E316" s="23">
        <v>27569.193633864688</v>
      </c>
    </row>
    <row r="317" spans="1:5" x14ac:dyDescent="0.3">
      <c r="A317">
        <v>2008</v>
      </c>
      <c r="B317" t="s">
        <v>61</v>
      </c>
      <c r="C317" s="108" t="s">
        <v>135</v>
      </c>
      <c r="D317" s="25">
        <v>0.37491591198281143</v>
      </c>
      <c r="E317" s="23">
        <v>1199.0753348081589</v>
      </c>
    </row>
    <row r="318" spans="1:5" x14ac:dyDescent="0.3">
      <c r="A318">
        <v>2008</v>
      </c>
      <c r="B318" t="s">
        <v>62</v>
      </c>
      <c r="C318" s="108" t="s">
        <v>56</v>
      </c>
      <c r="D318" s="25">
        <v>0.19541050662517573</v>
      </c>
      <c r="E318" s="23">
        <v>918.02149345208966</v>
      </c>
    </row>
    <row r="319" spans="1:5" x14ac:dyDescent="0.3">
      <c r="A319">
        <v>2008</v>
      </c>
      <c r="B319" t="s">
        <v>63</v>
      </c>
      <c r="C319" s="108" t="s">
        <v>75</v>
      </c>
      <c r="D319" s="25">
        <v>2.7734573676299066</v>
      </c>
      <c r="E319" s="23">
        <v>7485.4060761040409</v>
      </c>
    </row>
    <row r="320" spans="1:5" x14ac:dyDescent="0.3">
      <c r="A320">
        <v>2008</v>
      </c>
      <c r="B320" t="s">
        <v>65</v>
      </c>
      <c r="C320" s="108" t="s">
        <v>127</v>
      </c>
      <c r="D320" s="25">
        <v>1.2518835151654883</v>
      </c>
      <c r="E320" s="23">
        <v>466.07452352521489</v>
      </c>
    </row>
    <row r="321" spans="1:5" x14ac:dyDescent="0.3">
      <c r="A321">
        <v>2008</v>
      </c>
      <c r="B321" t="s">
        <v>67</v>
      </c>
      <c r="C321" s="108" t="s">
        <v>155</v>
      </c>
      <c r="D321" s="25">
        <v>3.5369683164749186</v>
      </c>
      <c r="E321" s="23">
        <v>8650.409245845718</v>
      </c>
    </row>
    <row r="322" spans="1:5" x14ac:dyDescent="0.3">
      <c r="A322">
        <v>2008</v>
      </c>
      <c r="B322" t="s">
        <v>68</v>
      </c>
      <c r="C322" s="108" t="s">
        <v>102</v>
      </c>
      <c r="D322" s="25">
        <v>2.061169194631546</v>
      </c>
      <c r="E322" s="23">
        <v>53765.762037652181</v>
      </c>
    </row>
    <row r="323" spans="1:5" x14ac:dyDescent="0.3">
      <c r="A323">
        <v>2008</v>
      </c>
      <c r="B323" t="s">
        <v>70</v>
      </c>
      <c r="C323" s="108" t="s">
        <v>56</v>
      </c>
      <c r="D323" s="25">
        <v>0.66183206722196852</v>
      </c>
      <c r="E323" s="23">
        <v>2596.1067062404686</v>
      </c>
    </row>
    <row r="324" spans="1:5" x14ac:dyDescent="0.3">
      <c r="A324">
        <v>2008</v>
      </c>
      <c r="B324" t="s">
        <v>72</v>
      </c>
      <c r="C324" s="108" t="s">
        <v>121</v>
      </c>
      <c r="D324" s="25">
        <v>1.3912636168068078</v>
      </c>
      <c r="E324" s="23">
        <v>3398.4961909834924</v>
      </c>
    </row>
    <row r="325" spans="1:5" x14ac:dyDescent="0.3">
      <c r="A325">
        <v>2008</v>
      </c>
      <c r="B325" t="s">
        <v>74</v>
      </c>
      <c r="C325" s="108" t="s">
        <v>164</v>
      </c>
      <c r="D325" s="25">
        <v>2.4641401443386672</v>
      </c>
      <c r="E325" s="23">
        <v>391.14860221895555</v>
      </c>
    </row>
    <row r="326" spans="1:5" x14ac:dyDescent="0.3">
      <c r="A326">
        <v>2008</v>
      </c>
      <c r="B326" t="s">
        <v>76</v>
      </c>
      <c r="C326" s="108" t="s">
        <v>56</v>
      </c>
      <c r="D326" s="25">
        <v>4.2551232476999461</v>
      </c>
      <c r="E326" s="23">
        <v>9961.7424905000371</v>
      </c>
    </row>
    <row r="327" spans="1:5" x14ac:dyDescent="0.3">
      <c r="A327">
        <v>2008</v>
      </c>
      <c r="B327" t="s">
        <v>77</v>
      </c>
      <c r="C327" s="108" t="s">
        <v>147</v>
      </c>
      <c r="D327" s="25">
        <v>1.1597244280604853</v>
      </c>
      <c r="E327" s="23">
        <v>27910.722264819546</v>
      </c>
    </row>
    <row r="328" spans="1:5" x14ac:dyDescent="0.3">
      <c r="A328">
        <v>2008</v>
      </c>
      <c r="B328" t="s">
        <v>79</v>
      </c>
      <c r="C328" s="108" t="s">
        <v>80</v>
      </c>
      <c r="D328" s="25">
        <v>3.2922388115124783</v>
      </c>
      <c r="E328" s="23">
        <v>165515.15150013755</v>
      </c>
    </row>
    <row r="329" spans="1:5" x14ac:dyDescent="0.3">
      <c r="A329">
        <v>2008</v>
      </c>
      <c r="B329" t="s">
        <v>81</v>
      </c>
      <c r="C329" s="108" t="s">
        <v>78</v>
      </c>
      <c r="D329" s="25">
        <v>1.4459200876068068</v>
      </c>
      <c r="E329" s="23">
        <v>145192.22795809843</v>
      </c>
    </row>
    <row r="330" spans="1:5" x14ac:dyDescent="0.3">
      <c r="A330">
        <v>2008</v>
      </c>
      <c r="B330" t="s">
        <v>83</v>
      </c>
      <c r="C330" s="108" t="s">
        <v>128</v>
      </c>
      <c r="D330" s="25">
        <v>2.9888720045156174</v>
      </c>
      <c r="E330" s="23">
        <v>46192.275264336269</v>
      </c>
    </row>
    <row r="331" spans="1:5" x14ac:dyDescent="0.3">
      <c r="A331">
        <v>2008</v>
      </c>
      <c r="B331" t="s">
        <v>84</v>
      </c>
      <c r="C331" s="108" t="s">
        <v>109</v>
      </c>
      <c r="D331" s="25">
        <v>0.57720248391332507</v>
      </c>
      <c r="E331" s="23">
        <v>293.47190939573125</v>
      </c>
    </row>
    <row r="332" spans="1:5" x14ac:dyDescent="0.3">
      <c r="A332">
        <v>2008</v>
      </c>
      <c r="B332" t="s">
        <v>86</v>
      </c>
      <c r="C332" s="108" t="s">
        <v>93</v>
      </c>
      <c r="D332" s="25">
        <v>0.78931560027517988</v>
      </c>
      <c r="E332" s="23">
        <v>634.07753063241819</v>
      </c>
    </row>
    <row r="333" spans="1:5" x14ac:dyDescent="0.3">
      <c r="A333">
        <v>2008</v>
      </c>
      <c r="B333" t="s">
        <v>87</v>
      </c>
      <c r="C333" s="108" t="s">
        <v>163</v>
      </c>
      <c r="D333" s="25">
        <v>1.5466303940015933</v>
      </c>
      <c r="E333" s="23">
        <v>850.96993570422455</v>
      </c>
    </row>
    <row r="334" spans="1:5" x14ac:dyDescent="0.3">
      <c r="A334">
        <v>2008</v>
      </c>
      <c r="B334" t="s">
        <v>88</v>
      </c>
      <c r="C334" s="108" t="s">
        <v>115</v>
      </c>
      <c r="D334" s="25">
        <v>0.44387002545936294</v>
      </c>
      <c r="E334" s="23">
        <v>8594.6352337243134</v>
      </c>
    </row>
    <row r="335" spans="1:5" x14ac:dyDescent="0.3">
      <c r="A335">
        <v>2008</v>
      </c>
      <c r="B335" t="s">
        <v>90</v>
      </c>
      <c r="C335" s="108" t="s">
        <v>58</v>
      </c>
      <c r="D335" s="25">
        <v>1.6226873383415896</v>
      </c>
      <c r="E335" s="23">
        <v>13641.485383335516</v>
      </c>
    </row>
    <row r="336" spans="1:5" x14ac:dyDescent="0.3">
      <c r="A336">
        <v>2008</v>
      </c>
      <c r="B336" t="s">
        <v>92</v>
      </c>
      <c r="C336" s="108" t="s">
        <v>56</v>
      </c>
      <c r="D336" s="25" t="s">
        <v>56</v>
      </c>
      <c r="E336" s="23" t="s">
        <v>56</v>
      </c>
    </row>
    <row r="337" spans="1:5" x14ac:dyDescent="0.3">
      <c r="A337">
        <v>2008</v>
      </c>
      <c r="B337" t="s">
        <v>94</v>
      </c>
      <c r="C337" s="109" t="s">
        <v>142</v>
      </c>
      <c r="D337" s="25">
        <v>1.5455611553180899</v>
      </c>
      <c r="E337" s="23">
        <v>4934.377317186013</v>
      </c>
    </row>
    <row r="338" spans="1:5" x14ac:dyDescent="0.3">
      <c r="A338">
        <v>2008</v>
      </c>
      <c r="B338" t="s">
        <v>96</v>
      </c>
      <c r="C338" s="108" t="s">
        <v>147</v>
      </c>
      <c r="D338" s="25">
        <v>0.59943791513654243</v>
      </c>
      <c r="E338" s="23">
        <v>4948.4973186409325</v>
      </c>
    </row>
    <row r="339" spans="1:5" x14ac:dyDescent="0.3">
      <c r="A339">
        <v>2008</v>
      </c>
      <c r="B339" t="s">
        <v>97</v>
      </c>
      <c r="C339" s="108" t="s">
        <v>126</v>
      </c>
      <c r="D339" s="25">
        <v>1.4433471583001272</v>
      </c>
      <c r="E339" s="23">
        <v>4692.7829757068721</v>
      </c>
    </row>
    <row r="340" spans="1:5" x14ac:dyDescent="0.3">
      <c r="A340">
        <v>2008</v>
      </c>
      <c r="B340" t="s">
        <v>99</v>
      </c>
      <c r="C340" s="108" t="s">
        <v>100</v>
      </c>
      <c r="D340" s="25">
        <v>0.5521506031662291</v>
      </c>
      <c r="E340" s="23">
        <v>2261.9373710583227</v>
      </c>
    </row>
    <row r="341" spans="1:5" x14ac:dyDescent="0.3">
      <c r="A341">
        <v>2008</v>
      </c>
      <c r="B341" t="s">
        <v>101</v>
      </c>
      <c r="C341" s="108" t="s">
        <v>121</v>
      </c>
      <c r="D341" s="25">
        <v>0.97230527045588633</v>
      </c>
      <c r="E341" s="23">
        <v>32658.038939353919</v>
      </c>
    </row>
    <row r="342" spans="1:5" x14ac:dyDescent="0.3">
      <c r="A342">
        <v>2008</v>
      </c>
      <c r="B342" t="s">
        <v>103</v>
      </c>
      <c r="C342" s="108" t="s">
        <v>165</v>
      </c>
      <c r="D342" s="25">
        <v>2.596735946639722</v>
      </c>
      <c r="E342" s="23">
        <v>8745.5523083175649</v>
      </c>
    </row>
    <row r="343" spans="1:5" x14ac:dyDescent="0.3">
      <c r="A343">
        <v>2008</v>
      </c>
      <c r="B343" t="s">
        <v>105</v>
      </c>
      <c r="C343" s="108" t="s">
        <v>73</v>
      </c>
      <c r="D343" s="25">
        <v>0.46137459725856628</v>
      </c>
      <c r="E343" s="23">
        <v>659.28781939795113</v>
      </c>
    </row>
    <row r="344" spans="1:5" x14ac:dyDescent="0.3">
      <c r="A344">
        <v>2008</v>
      </c>
      <c r="B344" t="s">
        <v>107</v>
      </c>
      <c r="C344" s="108" t="s">
        <v>102</v>
      </c>
      <c r="D344" s="25">
        <v>1.6267318409983607</v>
      </c>
      <c r="E344" s="23">
        <v>1110.0035508847152</v>
      </c>
    </row>
    <row r="345" spans="1:5" x14ac:dyDescent="0.3">
      <c r="A345">
        <v>2008</v>
      </c>
      <c r="B345" t="s">
        <v>108</v>
      </c>
      <c r="C345" s="108" t="s">
        <v>91</v>
      </c>
      <c r="D345" s="25">
        <v>1.3249977242841859</v>
      </c>
      <c r="E345" s="23">
        <v>22311.343043255391</v>
      </c>
    </row>
    <row r="346" spans="1:5" x14ac:dyDescent="0.3">
      <c r="A346">
        <v>2008</v>
      </c>
      <c r="B346" t="s">
        <v>110</v>
      </c>
      <c r="C346" s="108" t="s">
        <v>145</v>
      </c>
      <c r="D346" s="25">
        <v>1.6078645569771066</v>
      </c>
      <c r="E346" s="23">
        <v>41333.51110915951</v>
      </c>
    </row>
    <row r="347" spans="1:5" x14ac:dyDescent="0.3">
      <c r="A347">
        <v>2008</v>
      </c>
      <c r="B347" t="s">
        <v>111</v>
      </c>
      <c r="C347" s="108" t="s">
        <v>134</v>
      </c>
      <c r="D347" s="25">
        <v>2.6529614597707996</v>
      </c>
      <c r="E347" s="23">
        <v>13032.204584981329</v>
      </c>
    </row>
    <row r="348" spans="1:5" x14ac:dyDescent="0.3">
      <c r="A348">
        <v>2008</v>
      </c>
      <c r="B348" t="s">
        <v>112</v>
      </c>
      <c r="C348" s="108" t="s">
        <v>142</v>
      </c>
      <c r="D348" s="25">
        <v>3.4699947512684433</v>
      </c>
      <c r="E348" s="23">
        <v>14794.415478249693</v>
      </c>
    </row>
    <row r="349" spans="1:5" x14ac:dyDescent="0.3">
      <c r="A349">
        <v>2008</v>
      </c>
      <c r="B349" t="s">
        <v>114</v>
      </c>
      <c r="C349" s="108" t="s">
        <v>135</v>
      </c>
      <c r="D349" s="25">
        <v>0.88815898944012883</v>
      </c>
      <c r="E349" s="23">
        <v>5458.0918273692623</v>
      </c>
    </row>
    <row r="350" spans="1:5" x14ac:dyDescent="0.3">
      <c r="A350">
        <v>2008</v>
      </c>
      <c r="B350" t="s">
        <v>116</v>
      </c>
      <c r="C350" s="108" t="s">
        <v>128</v>
      </c>
      <c r="D350" s="25">
        <v>2.672309313317855</v>
      </c>
      <c r="E350" s="23">
        <v>23527.26711227604</v>
      </c>
    </row>
    <row r="351" spans="1:5" x14ac:dyDescent="0.3">
      <c r="A351">
        <v>2008</v>
      </c>
      <c r="B351" t="s">
        <v>118</v>
      </c>
      <c r="C351" s="108" t="s">
        <v>69</v>
      </c>
      <c r="D351" s="25">
        <v>1.2335816021331434</v>
      </c>
      <c r="E351" s="23">
        <v>4151.9238786386759</v>
      </c>
    </row>
    <row r="352" spans="1:5" x14ac:dyDescent="0.3">
      <c r="A352">
        <v>2008</v>
      </c>
      <c r="B352" t="s">
        <v>119</v>
      </c>
      <c r="C352" s="108" t="s">
        <v>54</v>
      </c>
      <c r="D352" s="25">
        <v>0.68740995720261078</v>
      </c>
      <c r="E352" s="23">
        <v>9572.5951406323238</v>
      </c>
    </row>
    <row r="353" spans="1:5" x14ac:dyDescent="0.3">
      <c r="A353">
        <v>2008</v>
      </c>
      <c r="B353" t="s">
        <v>120</v>
      </c>
      <c r="C353" s="108" t="s">
        <v>60</v>
      </c>
      <c r="D353" s="25">
        <v>2.6151330262439672</v>
      </c>
      <c r="E353" s="23">
        <v>95205.737039376356</v>
      </c>
    </row>
    <row r="354" spans="1:5" x14ac:dyDescent="0.3">
      <c r="A354">
        <v>2008</v>
      </c>
      <c r="B354" t="s">
        <v>122</v>
      </c>
      <c r="C354" s="108" t="s">
        <v>106</v>
      </c>
      <c r="D354" s="25">
        <v>0.97757265115847569</v>
      </c>
      <c r="E354" s="23">
        <v>2467.4550371151595</v>
      </c>
    </row>
    <row r="355" spans="1:5" x14ac:dyDescent="0.3">
      <c r="A355">
        <v>2008</v>
      </c>
      <c r="B355" t="s">
        <v>124</v>
      </c>
      <c r="C355" s="108" t="s">
        <v>60</v>
      </c>
      <c r="D355" s="25">
        <v>2.7448123753627489</v>
      </c>
      <c r="E355" s="23">
        <v>449510.44878233643</v>
      </c>
    </row>
    <row r="356" spans="1:5" x14ac:dyDescent="0.3">
      <c r="A356">
        <v>2008</v>
      </c>
      <c r="B356" t="s">
        <v>125</v>
      </c>
      <c r="C356" s="108" t="s">
        <v>145</v>
      </c>
      <c r="D356" s="25">
        <v>2.5694481629698016</v>
      </c>
      <c r="E356" s="23">
        <v>10721.074509744451</v>
      </c>
    </row>
    <row r="357" spans="1:5" x14ac:dyDescent="0.3">
      <c r="A357">
        <v>2009</v>
      </c>
      <c r="B357" t="s">
        <v>53</v>
      </c>
      <c r="C357" s="108" t="s">
        <v>152</v>
      </c>
      <c r="D357" s="22">
        <v>0.58705209004918368</v>
      </c>
      <c r="E357" s="23">
        <v>4296.1783095112451</v>
      </c>
    </row>
    <row r="358" spans="1:5" x14ac:dyDescent="0.3">
      <c r="A358">
        <v>2009</v>
      </c>
      <c r="B358" t="s">
        <v>55</v>
      </c>
      <c r="C358" s="108" t="s">
        <v>56</v>
      </c>
      <c r="D358" s="22" t="s">
        <v>56</v>
      </c>
      <c r="E358" s="23" t="s">
        <v>56</v>
      </c>
    </row>
    <row r="359" spans="1:5" x14ac:dyDescent="0.3">
      <c r="A359">
        <v>2009</v>
      </c>
      <c r="B359" t="s">
        <v>57</v>
      </c>
      <c r="C359" s="108" t="s">
        <v>102</v>
      </c>
      <c r="D359" s="22">
        <v>1.9985984469776559</v>
      </c>
      <c r="E359" s="23">
        <v>9487.0712814278668</v>
      </c>
    </row>
    <row r="360" spans="1:5" x14ac:dyDescent="0.3">
      <c r="A360">
        <v>2009</v>
      </c>
      <c r="B360" t="s">
        <v>59</v>
      </c>
      <c r="C360" s="108" t="s">
        <v>140</v>
      </c>
      <c r="D360" s="22">
        <v>1.9174153935445932</v>
      </c>
      <c r="E360" s="23">
        <v>26802.731425085651</v>
      </c>
    </row>
    <row r="361" spans="1:5" x14ac:dyDescent="0.3">
      <c r="A361">
        <v>2009</v>
      </c>
      <c r="B361" t="s">
        <v>61</v>
      </c>
      <c r="C361" s="108" t="s">
        <v>115</v>
      </c>
      <c r="D361" s="22">
        <v>0.35402736240473121</v>
      </c>
      <c r="E361" s="23">
        <v>1119.6092508464158</v>
      </c>
    </row>
    <row r="362" spans="1:5" x14ac:dyDescent="0.3">
      <c r="A362">
        <v>2009</v>
      </c>
      <c r="B362" t="s">
        <v>62</v>
      </c>
      <c r="C362" s="108" t="s">
        <v>56</v>
      </c>
      <c r="D362" s="22">
        <v>0.19350531065192175</v>
      </c>
      <c r="E362" s="23">
        <v>919.43126506313615</v>
      </c>
    </row>
    <row r="363" spans="1:5" x14ac:dyDescent="0.3">
      <c r="A363">
        <v>2009</v>
      </c>
      <c r="B363" t="s">
        <v>63</v>
      </c>
      <c r="C363" s="108" t="s">
        <v>166</v>
      </c>
      <c r="D363" s="22">
        <v>3.0551420598030012</v>
      </c>
      <c r="E363" s="23">
        <v>7841.080171287369</v>
      </c>
    </row>
    <row r="364" spans="1:5" x14ac:dyDescent="0.3">
      <c r="A364">
        <v>2009</v>
      </c>
      <c r="B364" t="s">
        <v>65</v>
      </c>
      <c r="C364" s="108" t="s">
        <v>121</v>
      </c>
      <c r="D364" s="22">
        <v>1.3967967222196203</v>
      </c>
      <c r="E364" s="23">
        <v>443.95067496810265</v>
      </c>
    </row>
    <row r="365" spans="1:5" x14ac:dyDescent="0.3">
      <c r="A365">
        <v>2009</v>
      </c>
      <c r="B365" t="s">
        <v>67</v>
      </c>
      <c r="C365" s="108" t="s">
        <v>155</v>
      </c>
      <c r="D365" s="22">
        <v>3.7340216894914362</v>
      </c>
      <c r="E365" s="23">
        <v>8394.9588185346383</v>
      </c>
    </row>
    <row r="366" spans="1:5" x14ac:dyDescent="0.3">
      <c r="A366">
        <v>2009</v>
      </c>
      <c r="B366" t="s">
        <v>68</v>
      </c>
      <c r="C366" s="108" t="s">
        <v>64</v>
      </c>
      <c r="D366" s="22">
        <v>2.2120651800072504</v>
      </c>
      <c r="E366" s="23">
        <v>56043.939228226234</v>
      </c>
    </row>
    <row r="367" spans="1:5" x14ac:dyDescent="0.3">
      <c r="A367">
        <v>2009</v>
      </c>
      <c r="B367" t="s">
        <v>70</v>
      </c>
      <c r="C367" s="108" t="s">
        <v>56</v>
      </c>
      <c r="D367" s="22">
        <v>0.62556891428918426</v>
      </c>
      <c r="E367" s="23">
        <v>2348.3266204501738</v>
      </c>
    </row>
    <row r="368" spans="1:5" x14ac:dyDescent="0.3">
      <c r="A368">
        <v>2009</v>
      </c>
      <c r="B368" t="s">
        <v>72</v>
      </c>
      <c r="C368" s="108" t="s">
        <v>58</v>
      </c>
      <c r="D368" s="22">
        <v>1.6137096667951267</v>
      </c>
      <c r="E368" s="23">
        <v>3741.0048544489873</v>
      </c>
    </row>
    <row r="369" spans="1:5" x14ac:dyDescent="0.3">
      <c r="A369">
        <v>2009</v>
      </c>
      <c r="B369" t="s">
        <v>74</v>
      </c>
      <c r="C369" s="108" t="s">
        <v>146</v>
      </c>
      <c r="D369" s="22">
        <v>2.5971337202332068</v>
      </c>
      <c r="E369" s="23">
        <v>380.66473237577543</v>
      </c>
    </row>
    <row r="370" spans="1:5" x14ac:dyDescent="0.3">
      <c r="A370">
        <v>2009</v>
      </c>
      <c r="B370" t="s">
        <v>76</v>
      </c>
      <c r="C370" s="108" t="s">
        <v>56</v>
      </c>
      <c r="D370" s="22">
        <v>4.0451595655622246</v>
      </c>
      <c r="E370" s="23">
        <v>9553.8279505936644</v>
      </c>
    </row>
    <row r="371" spans="1:5" x14ac:dyDescent="0.3">
      <c r="A371">
        <v>2009</v>
      </c>
      <c r="B371" t="s">
        <v>77</v>
      </c>
      <c r="C371" s="108" t="s">
        <v>98</v>
      </c>
      <c r="D371" s="22">
        <v>1.2178746644726453</v>
      </c>
      <c r="E371" s="23">
        <v>27762.352118238472</v>
      </c>
    </row>
    <row r="372" spans="1:5" x14ac:dyDescent="0.3">
      <c r="A372">
        <v>2009</v>
      </c>
      <c r="B372" t="s">
        <v>79</v>
      </c>
      <c r="C372" s="108" t="s">
        <v>80</v>
      </c>
      <c r="D372" s="22">
        <v>3.1958983178512721</v>
      </c>
      <c r="E372" s="23">
        <v>151524.27680706876</v>
      </c>
    </row>
    <row r="373" spans="1:5" x14ac:dyDescent="0.3">
      <c r="A373">
        <v>2009</v>
      </c>
      <c r="B373" t="s">
        <v>81</v>
      </c>
      <c r="C373" s="108" t="s">
        <v>100</v>
      </c>
      <c r="D373" s="22">
        <v>1.6647954465440356</v>
      </c>
      <c r="E373" s="23">
        <v>182882.55651327761</v>
      </c>
    </row>
    <row r="374" spans="1:5" x14ac:dyDescent="0.3">
      <c r="A374">
        <v>2009</v>
      </c>
      <c r="B374" t="s">
        <v>83</v>
      </c>
      <c r="C374" s="108" t="s">
        <v>162</v>
      </c>
      <c r="D374" s="22">
        <v>3.1466855779456835</v>
      </c>
      <c r="E374" s="23">
        <v>49016.744273568744</v>
      </c>
    </row>
    <row r="375" spans="1:5" x14ac:dyDescent="0.3">
      <c r="A375">
        <v>2009</v>
      </c>
      <c r="B375" t="s">
        <v>84</v>
      </c>
      <c r="C375" s="108" t="s">
        <v>98</v>
      </c>
      <c r="D375" s="22">
        <v>0.44857875849315432</v>
      </c>
      <c r="E375" s="23">
        <v>195.55090077743674</v>
      </c>
    </row>
    <row r="376" spans="1:5" x14ac:dyDescent="0.3">
      <c r="A376">
        <v>2009</v>
      </c>
      <c r="B376" t="s">
        <v>86</v>
      </c>
      <c r="C376" s="108" t="s">
        <v>117</v>
      </c>
      <c r="D376" s="22">
        <v>0.83083942222310847</v>
      </c>
      <c r="E376" s="23">
        <v>568.39665051731981</v>
      </c>
    </row>
    <row r="377" spans="1:5" x14ac:dyDescent="0.3">
      <c r="A377">
        <v>2009</v>
      </c>
      <c r="B377" t="s">
        <v>87</v>
      </c>
      <c r="C377" s="108" t="s">
        <v>128</v>
      </c>
      <c r="D377" s="22">
        <v>1.5883948738184057</v>
      </c>
      <c r="E377" s="23">
        <v>845.64231719471331</v>
      </c>
    </row>
    <row r="378" spans="1:5" x14ac:dyDescent="0.3">
      <c r="A378">
        <v>2009</v>
      </c>
      <c r="B378" t="s">
        <v>88</v>
      </c>
      <c r="C378" s="108" t="s">
        <v>135</v>
      </c>
      <c r="D378" s="22">
        <v>0.47953878397934518</v>
      </c>
      <c r="E378" s="23">
        <v>8794.4912371475439</v>
      </c>
    </row>
    <row r="379" spans="1:5" x14ac:dyDescent="0.3">
      <c r="A379">
        <v>2009</v>
      </c>
      <c r="B379" t="s">
        <v>90</v>
      </c>
      <c r="C379" s="108" t="s">
        <v>91</v>
      </c>
      <c r="D379" s="22">
        <v>1.6657010892353588</v>
      </c>
      <c r="E379" s="23">
        <v>13489.613062643111</v>
      </c>
    </row>
    <row r="380" spans="1:5" x14ac:dyDescent="0.3">
      <c r="A380">
        <v>2009</v>
      </c>
      <c r="B380" t="s">
        <v>92</v>
      </c>
      <c r="C380" s="108" t="s">
        <v>60</v>
      </c>
      <c r="D380" s="22">
        <v>1.2521486727121141</v>
      </c>
      <c r="E380" s="23">
        <v>1845.947218831227</v>
      </c>
    </row>
    <row r="381" spans="1:5" x14ac:dyDescent="0.3">
      <c r="A381">
        <v>2009</v>
      </c>
      <c r="B381" t="s">
        <v>94</v>
      </c>
      <c r="C381" s="109" t="s">
        <v>142</v>
      </c>
      <c r="D381" s="24">
        <v>1.7167805052399627</v>
      </c>
      <c r="E381" s="23">
        <v>4959.5309443581673</v>
      </c>
    </row>
    <row r="382" spans="1:5" x14ac:dyDescent="0.3">
      <c r="A382">
        <v>2009</v>
      </c>
      <c r="B382" t="s">
        <v>96</v>
      </c>
      <c r="C382" s="108" t="s">
        <v>147</v>
      </c>
      <c r="D382" s="22">
        <v>0.6610593830287349</v>
      </c>
      <c r="E382" s="23">
        <v>5611.7545067274332</v>
      </c>
    </row>
    <row r="383" spans="1:5" x14ac:dyDescent="0.3">
      <c r="A383">
        <v>2009</v>
      </c>
      <c r="B383" t="s">
        <v>97</v>
      </c>
      <c r="C383" s="108" t="s">
        <v>126</v>
      </c>
      <c r="D383" s="22">
        <v>1.5800113988177746</v>
      </c>
      <c r="E383" s="23">
        <v>4976.7370647570197</v>
      </c>
    </row>
    <row r="384" spans="1:5" x14ac:dyDescent="0.3">
      <c r="A384">
        <v>2009</v>
      </c>
      <c r="B384" t="s">
        <v>99</v>
      </c>
      <c r="C384" s="108" t="s">
        <v>100</v>
      </c>
      <c r="D384" s="22">
        <v>0.44395024697943697</v>
      </c>
      <c r="E384" s="23">
        <v>1718.3400273040693</v>
      </c>
    </row>
    <row r="385" spans="1:5" x14ac:dyDescent="0.3">
      <c r="A385">
        <v>2009</v>
      </c>
      <c r="B385" t="s">
        <v>101</v>
      </c>
      <c r="C385" s="108" t="s">
        <v>58</v>
      </c>
      <c r="D385" s="22">
        <v>1.1655577891943332</v>
      </c>
      <c r="E385" s="23">
        <v>36087.251636601046</v>
      </c>
    </row>
    <row r="386" spans="1:5" x14ac:dyDescent="0.3">
      <c r="A386">
        <v>2009</v>
      </c>
      <c r="B386" t="s">
        <v>103</v>
      </c>
      <c r="C386" s="108" t="s">
        <v>154</v>
      </c>
      <c r="D386" s="22">
        <v>2.127902632664588</v>
      </c>
      <c r="E386" s="23">
        <v>7175.2379408277056</v>
      </c>
    </row>
    <row r="387" spans="1:5" x14ac:dyDescent="0.3">
      <c r="A387">
        <v>2009</v>
      </c>
      <c r="B387" t="s">
        <v>105</v>
      </c>
      <c r="C387" s="108" t="s">
        <v>138</v>
      </c>
      <c r="D387" s="22">
        <v>0.47272306196631314</v>
      </c>
      <c r="E387" s="23">
        <v>638.65200717338064</v>
      </c>
    </row>
    <row r="388" spans="1:5" x14ac:dyDescent="0.3">
      <c r="A388">
        <v>2009</v>
      </c>
      <c r="B388" t="s">
        <v>107</v>
      </c>
      <c r="C388" s="108" t="s">
        <v>64</v>
      </c>
      <c r="D388" s="22">
        <v>1.8118411843215438</v>
      </c>
      <c r="E388" s="23">
        <v>1142.9909122850045</v>
      </c>
    </row>
    <row r="389" spans="1:5" x14ac:dyDescent="0.3">
      <c r="A389">
        <v>2009</v>
      </c>
      <c r="B389" t="s">
        <v>108</v>
      </c>
      <c r="C389" s="108" t="s">
        <v>69</v>
      </c>
      <c r="D389" s="22">
        <v>1.3636362165594491</v>
      </c>
      <c r="E389" s="23">
        <v>22097.88461506251</v>
      </c>
    </row>
    <row r="390" spans="1:5" x14ac:dyDescent="0.3">
      <c r="A390">
        <v>2009</v>
      </c>
      <c r="B390" t="s">
        <v>110</v>
      </c>
      <c r="C390" s="108" t="s">
        <v>145</v>
      </c>
      <c r="D390" s="22">
        <v>1.6665957849888071</v>
      </c>
      <c r="E390" s="23">
        <v>40910.878031741515</v>
      </c>
    </row>
    <row r="391" spans="1:5" x14ac:dyDescent="0.3">
      <c r="A391">
        <v>2009</v>
      </c>
      <c r="B391" t="s">
        <v>111</v>
      </c>
      <c r="C391" s="108" t="s">
        <v>56</v>
      </c>
      <c r="D391" s="22" t="s">
        <v>56</v>
      </c>
      <c r="E391" s="23" t="s">
        <v>56</v>
      </c>
    </row>
    <row r="392" spans="1:5" x14ac:dyDescent="0.3">
      <c r="A392">
        <v>2009</v>
      </c>
      <c r="B392" t="s">
        <v>112</v>
      </c>
      <c r="C392" s="108" t="s">
        <v>80</v>
      </c>
      <c r="D392" s="22">
        <v>3.3952807507077618</v>
      </c>
      <c r="E392" s="23">
        <v>13847.647881041472</v>
      </c>
    </row>
    <row r="393" spans="1:5" x14ac:dyDescent="0.3">
      <c r="A393">
        <v>2009</v>
      </c>
      <c r="B393" t="s">
        <v>114</v>
      </c>
      <c r="C393" s="108" t="s">
        <v>135</v>
      </c>
      <c r="D393" s="22">
        <v>0.83562101498717745</v>
      </c>
      <c r="E393" s="23">
        <v>5056.2400445366839</v>
      </c>
    </row>
    <row r="394" spans="1:5" x14ac:dyDescent="0.3">
      <c r="A394">
        <v>2009</v>
      </c>
      <c r="B394" t="s">
        <v>116</v>
      </c>
      <c r="C394" s="108" t="s">
        <v>113</v>
      </c>
      <c r="D394" s="22">
        <v>2.8410879964797258</v>
      </c>
      <c r="E394" s="23">
        <v>24609.670083226512</v>
      </c>
    </row>
    <row r="395" spans="1:5" x14ac:dyDescent="0.3">
      <c r="A395">
        <v>2009</v>
      </c>
      <c r="B395" t="s">
        <v>118</v>
      </c>
      <c r="C395" s="108" t="s">
        <v>117</v>
      </c>
      <c r="D395" s="22">
        <v>1.2865579674887213</v>
      </c>
      <c r="E395" s="23">
        <v>4128.555835871538</v>
      </c>
    </row>
    <row r="396" spans="1:5" x14ac:dyDescent="0.3">
      <c r="A396">
        <v>2009</v>
      </c>
      <c r="B396" t="s">
        <v>119</v>
      </c>
      <c r="C396" s="108" t="s">
        <v>144</v>
      </c>
      <c r="D396" s="22">
        <v>0.80362421912883752</v>
      </c>
      <c r="E396" s="23">
        <v>10651.191648067272</v>
      </c>
    </row>
    <row r="397" spans="1:5" x14ac:dyDescent="0.3">
      <c r="A397">
        <v>2009</v>
      </c>
      <c r="B397" t="s">
        <v>120</v>
      </c>
      <c r="C397" s="108" t="s">
        <v>136</v>
      </c>
      <c r="D397" s="22">
        <v>2.7426625588270168</v>
      </c>
      <c r="E397" s="23">
        <v>94163.326028899639</v>
      </c>
    </row>
    <row r="398" spans="1:5" x14ac:dyDescent="0.3">
      <c r="A398">
        <v>2009</v>
      </c>
      <c r="B398" t="s">
        <v>122</v>
      </c>
      <c r="C398" s="108" t="s">
        <v>109</v>
      </c>
      <c r="D398" s="22">
        <v>1.1280163898673252</v>
      </c>
      <c r="E398" s="23">
        <v>2659.3310693183116</v>
      </c>
    </row>
    <row r="399" spans="1:5" x14ac:dyDescent="0.3">
      <c r="A399">
        <v>2009</v>
      </c>
      <c r="B399" t="s">
        <v>124</v>
      </c>
      <c r="C399" s="108" t="s">
        <v>126</v>
      </c>
      <c r="D399" s="22">
        <v>2.7918160621856494</v>
      </c>
      <c r="E399" s="23">
        <v>445321.20082834206</v>
      </c>
    </row>
    <row r="400" spans="1:5" x14ac:dyDescent="0.3">
      <c r="A400">
        <v>2009</v>
      </c>
      <c r="B400" t="s">
        <v>125</v>
      </c>
      <c r="C400" s="108" t="s">
        <v>148</v>
      </c>
      <c r="D400" s="22">
        <v>2.596736776552417</v>
      </c>
      <c r="E400" s="23">
        <v>10427.047136242232</v>
      </c>
    </row>
    <row r="401" spans="1:5" x14ac:dyDescent="0.3">
      <c r="A401">
        <v>2010</v>
      </c>
      <c r="B401" t="s">
        <v>53</v>
      </c>
      <c r="C401" s="108" t="s">
        <v>152</v>
      </c>
      <c r="D401" s="22">
        <v>0.56405012263774068</v>
      </c>
      <c r="E401" s="23">
        <v>4545.805493342591</v>
      </c>
    </row>
    <row r="402" spans="1:5" x14ac:dyDescent="0.3">
      <c r="A402">
        <v>2010</v>
      </c>
      <c r="B402" t="s">
        <v>55</v>
      </c>
      <c r="C402" s="108" t="s">
        <v>137</v>
      </c>
      <c r="D402" s="22">
        <v>2.1795639180120179</v>
      </c>
      <c r="E402" s="23">
        <v>21366.681644391145</v>
      </c>
    </row>
    <row r="403" spans="1:5" x14ac:dyDescent="0.3">
      <c r="A403">
        <v>2010</v>
      </c>
      <c r="B403" t="s">
        <v>57</v>
      </c>
      <c r="C403" s="108" t="s">
        <v>60</v>
      </c>
      <c r="D403" s="22">
        <v>2.0618763942621596</v>
      </c>
      <c r="E403" s="23">
        <v>10067.783988411446</v>
      </c>
    </row>
    <row r="404" spans="1:5" x14ac:dyDescent="0.3">
      <c r="A404">
        <v>2010</v>
      </c>
      <c r="B404" t="s">
        <v>59</v>
      </c>
      <c r="C404" s="108" t="s">
        <v>163</v>
      </c>
      <c r="D404" s="22">
        <v>1.8252775430239705</v>
      </c>
      <c r="E404" s="23">
        <v>26718.270981237198</v>
      </c>
    </row>
    <row r="405" spans="1:5" x14ac:dyDescent="0.3">
      <c r="A405">
        <v>2010</v>
      </c>
      <c r="B405" t="s">
        <v>61</v>
      </c>
      <c r="C405" s="108" t="s">
        <v>115</v>
      </c>
      <c r="D405" s="22">
        <v>0.33164826061378505</v>
      </c>
      <c r="E405" s="23">
        <v>1110.209714632342</v>
      </c>
    </row>
    <row r="406" spans="1:5" x14ac:dyDescent="0.3">
      <c r="A406">
        <v>2010</v>
      </c>
      <c r="B406" t="s">
        <v>62</v>
      </c>
      <c r="C406" s="108" t="s">
        <v>56</v>
      </c>
      <c r="D406" s="22">
        <v>0.19357908217782965</v>
      </c>
      <c r="E406" s="23">
        <v>961.12284155232737</v>
      </c>
    </row>
    <row r="407" spans="1:5" x14ac:dyDescent="0.3">
      <c r="A407">
        <v>2010</v>
      </c>
      <c r="B407" t="s">
        <v>63</v>
      </c>
      <c r="C407" s="108" t="s">
        <v>166</v>
      </c>
      <c r="D407" s="22">
        <v>2.9170662765399826</v>
      </c>
      <c r="E407" s="23">
        <v>7626.7816534996109</v>
      </c>
    </row>
    <row r="408" spans="1:5" x14ac:dyDescent="0.3">
      <c r="A408">
        <v>2010</v>
      </c>
      <c r="B408" t="s">
        <v>65</v>
      </c>
      <c r="C408" s="108" t="s">
        <v>58</v>
      </c>
      <c r="D408" s="22">
        <v>1.5789836507887816</v>
      </c>
      <c r="E408" s="23">
        <v>514.12272496238199</v>
      </c>
    </row>
    <row r="409" spans="1:5" x14ac:dyDescent="0.3">
      <c r="A409">
        <v>2010</v>
      </c>
      <c r="B409" t="s">
        <v>67</v>
      </c>
      <c r="C409" s="108" t="s">
        <v>155</v>
      </c>
      <c r="D409" s="22">
        <v>3.7053202617158227</v>
      </c>
      <c r="E409" s="23">
        <v>8595.8353553539055</v>
      </c>
    </row>
    <row r="410" spans="1:5" x14ac:dyDescent="0.3">
      <c r="A410">
        <v>2010</v>
      </c>
      <c r="B410" t="s">
        <v>68</v>
      </c>
      <c r="C410" s="108" t="s">
        <v>60</v>
      </c>
      <c r="D410" s="22">
        <v>2.178573219217868</v>
      </c>
      <c r="E410" s="23">
        <v>56271.401128174635</v>
      </c>
    </row>
    <row r="411" spans="1:5" x14ac:dyDescent="0.3">
      <c r="A411">
        <v>2010</v>
      </c>
      <c r="B411" t="s">
        <v>70</v>
      </c>
      <c r="C411" s="108" t="s">
        <v>56</v>
      </c>
      <c r="D411" s="22">
        <v>0.60346942419589189</v>
      </c>
      <c r="E411" s="23">
        <v>2141.256046791932</v>
      </c>
    </row>
    <row r="412" spans="1:5" x14ac:dyDescent="0.3">
      <c r="A412">
        <v>2010</v>
      </c>
      <c r="B412" t="s">
        <v>72</v>
      </c>
      <c r="C412" s="108" t="s">
        <v>58</v>
      </c>
      <c r="D412" s="22">
        <v>1.5947683403796951</v>
      </c>
      <c r="E412" s="23">
        <v>3759.3149038125821</v>
      </c>
    </row>
    <row r="413" spans="1:5" x14ac:dyDescent="0.3">
      <c r="A413">
        <v>2010</v>
      </c>
      <c r="B413" t="s">
        <v>74</v>
      </c>
      <c r="C413" s="108" t="s">
        <v>56</v>
      </c>
      <c r="D413" s="22" t="s">
        <v>56</v>
      </c>
      <c r="E413" s="23" t="s">
        <v>56</v>
      </c>
    </row>
    <row r="414" spans="1:5" x14ac:dyDescent="0.3">
      <c r="A414">
        <v>2010</v>
      </c>
      <c r="B414" t="s">
        <v>76</v>
      </c>
      <c r="C414" s="108" t="s">
        <v>56</v>
      </c>
      <c r="D414" s="22">
        <v>3.8632903953226898</v>
      </c>
      <c r="E414" s="23">
        <v>9641.4874206505174</v>
      </c>
    </row>
    <row r="415" spans="1:5" x14ac:dyDescent="0.3">
      <c r="A415">
        <v>2010</v>
      </c>
      <c r="B415" t="s">
        <v>77</v>
      </c>
      <c r="C415" s="108" t="s">
        <v>98</v>
      </c>
      <c r="D415" s="22">
        <v>1.217970018111074</v>
      </c>
      <c r="E415" s="23">
        <v>28240.214239689987</v>
      </c>
    </row>
    <row r="416" spans="1:5" x14ac:dyDescent="0.3">
      <c r="A416">
        <v>2010</v>
      </c>
      <c r="B416" t="s">
        <v>79</v>
      </c>
      <c r="C416" s="108" t="s">
        <v>80</v>
      </c>
      <c r="D416" s="22">
        <v>3.1049513125417136</v>
      </c>
      <c r="E416" s="23">
        <v>153244.92626293184</v>
      </c>
    </row>
    <row r="417" spans="1:5" x14ac:dyDescent="0.3">
      <c r="A417">
        <v>2010</v>
      </c>
      <c r="B417" t="s">
        <v>81</v>
      </c>
      <c r="C417" s="108" t="s">
        <v>100</v>
      </c>
      <c r="D417" s="22">
        <v>1.7137214879283742</v>
      </c>
      <c r="E417" s="23">
        <v>208279.97835214986</v>
      </c>
    </row>
    <row r="418" spans="1:5" x14ac:dyDescent="0.3">
      <c r="A418">
        <v>2010</v>
      </c>
      <c r="B418" t="s">
        <v>83</v>
      </c>
      <c r="C418" s="108" t="s">
        <v>151</v>
      </c>
      <c r="D418" s="22">
        <v>3.315776721307063</v>
      </c>
      <c r="E418" s="23">
        <v>55165.46238923612</v>
      </c>
    </row>
    <row r="419" spans="1:5" x14ac:dyDescent="0.3">
      <c r="A419">
        <v>2010</v>
      </c>
      <c r="B419" t="s">
        <v>84</v>
      </c>
      <c r="C419" s="108" t="s">
        <v>66</v>
      </c>
      <c r="D419" s="22">
        <v>0.60571219118995046</v>
      </c>
      <c r="E419" s="23">
        <v>252.28580611062492</v>
      </c>
    </row>
    <row r="420" spans="1:5" x14ac:dyDescent="0.3">
      <c r="A420">
        <v>2010</v>
      </c>
      <c r="B420" t="s">
        <v>86</v>
      </c>
      <c r="C420" s="108" t="s">
        <v>91</v>
      </c>
      <c r="D420" s="22">
        <v>0.78330350720839348</v>
      </c>
      <c r="E420" s="23">
        <v>544.7248271050114</v>
      </c>
    </row>
    <row r="421" spans="1:5" x14ac:dyDescent="0.3">
      <c r="A421">
        <v>2010</v>
      </c>
      <c r="B421" t="s">
        <v>87</v>
      </c>
      <c r="C421" s="108" t="s">
        <v>80</v>
      </c>
      <c r="D421" s="22">
        <v>1.4237295890133452</v>
      </c>
      <c r="E421" s="23">
        <v>786.47955240376552</v>
      </c>
    </row>
    <row r="422" spans="1:5" x14ac:dyDescent="0.3">
      <c r="A422">
        <v>2010</v>
      </c>
      <c r="B422" t="s">
        <v>88</v>
      </c>
      <c r="C422" s="108" t="s">
        <v>115</v>
      </c>
      <c r="D422" s="22">
        <v>0.49484858369282808</v>
      </c>
      <c r="E422" s="23">
        <v>9539.7477639285189</v>
      </c>
    </row>
    <row r="423" spans="1:5" x14ac:dyDescent="0.3">
      <c r="A423">
        <v>2010</v>
      </c>
      <c r="B423" t="s">
        <v>90</v>
      </c>
      <c r="C423" s="108" t="s">
        <v>121</v>
      </c>
      <c r="D423" s="22">
        <v>1.7040396628842578</v>
      </c>
      <c r="E423" s="23">
        <v>13985.395792903146</v>
      </c>
    </row>
    <row r="424" spans="1:5" x14ac:dyDescent="0.3">
      <c r="A424">
        <v>2010</v>
      </c>
      <c r="B424" t="s">
        <v>92</v>
      </c>
      <c r="C424" s="108" t="s">
        <v>56</v>
      </c>
      <c r="D424" s="22" t="s">
        <v>56</v>
      </c>
      <c r="E424" s="23" t="s">
        <v>56</v>
      </c>
    </row>
    <row r="425" spans="1:5" x14ac:dyDescent="0.3">
      <c r="A425">
        <v>2010</v>
      </c>
      <c r="B425" t="s">
        <v>94</v>
      </c>
      <c r="C425" s="109" t="s">
        <v>142</v>
      </c>
      <c r="D425" s="24">
        <v>1.6412030471134216</v>
      </c>
      <c r="E425" s="23">
        <v>4890.2384141561124</v>
      </c>
    </row>
    <row r="426" spans="1:5" x14ac:dyDescent="0.3">
      <c r="A426">
        <v>2010</v>
      </c>
      <c r="B426" t="s">
        <v>96</v>
      </c>
      <c r="C426" s="108" t="s">
        <v>98</v>
      </c>
      <c r="D426" s="22">
        <v>0.72618742191683028</v>
      </c>
      <c r="E426" s="23">
        <v>6345.5380803573871</v>
      </c>
    </row>
    <row r="427" spans="1:5" x14ac:dyDescent="0.3">
      <c r="A427">
        <v>2010</v>
      </c>
      <c r="B427" t="s">
        <v>97</v>
      </c>
      <c r="C427" s="108" t="s">
        <v>136</v>
      </c>
      <c r="D427" s="22">
        <v>1.5352947163599795</v>
      </c>
      <c r="E427" s="23">
        <v>4919.9175844366791</v>
      </c>
    </row>
    <row r="428" spans="1:5" x14ac:dyDescent="0.3">
      <c r="A428">
        <v>2010</v>
      </c>
      <c r="B428" t="s">
        <v>99</v>
      </c>
      <c r="C428" s="108" t="s">
        <v>141</v>
      </c>
      <c r="D428" s="22">
        <v>0.45665104741686369</v>
      </c>
      <c r="E428" s="23">
        <v>1698.5451744196778</v>
      </c>
    </row>
    <row r="429" spans="1:5" x14ac:dyDescent="0.3">
      <c r="A429">
        <v>2010</v>
      </c>
      <c r="B429" t="s">
        <v>101</v>
      </c>
      <c r="C429" s="108" t="s">
        <v>58</v>
      </c>
      <c r="D429" s="22">
        <v>1.0522328461546215</v>
      </c>
      <c r="E429" s="23">
        <v>34045.806388457648</v>
      </c>
    </row>
    <row r="430" spans="1:5" x14ac:dyDescent="0.3">
      <c r="A430">
        <v>2010</v>
      </c>
      <c r="B430" t="s">
        <v>103</v>
      </c>
      <c r="C430" s="108" t="s">
        <v>167</v>
      </c>
      <c r="D430" s="22">
        <v>1.9291816229795027</v>
      </c>
      <c r="E430" s="23">
        <v>7450.0707218065572</v>
      </c>
    </row>
    <row r="431" spans="1:5" x14ac:dyDescent="0.3">
      <c r="A431">
        <v>2010</v>
      </c>
      <c r="B431" t="s">
        <v>105</v>
      </c>
      <c r="C431" s="108" t="s">
        <v>91</v>
      </c>
      <c r="D431" s="22">
        <v>0.60549555866014115</v>
      </c>
      <c r="E431" s="23">
        <v>872.97250755667096</v>
      </c>
    </row>
    <row r="432" spans="1:5" x14ac:dyDescent="0.3">
      <c r="A432">
        <v>2010</v>
      </c>
      <c r="B432" t="s">
        <v>107</v>
      </c>
      <c r="C432" s="108" t="s">
        <v>126</v>
      </c>
      <c r="D432" s="22">
        <v>2.0513250961588181</v>
      </c>
      <c r="E432" s="23">
        <v>1311.4571564043094</v>
      </c>
    </row>
    <row r="433" spans="1:5" x14ac:dyDescent="0.3">
      <c r="A433">
        <v>2010</v>
      </c>
      <c r="B433" t="s">
        <v>108</v>
      </c>
      <c r="C433" s="108" t="s">
        <v>69</v>
      </c>
      <c r="D433" s="22">
        <v>1.3599638858255128</v>
      </c>
      <c r="E433" s="23">
        <v>22074.278878119923</v>
      </c>
    </row>
    <row r="434" spans="1:5" x14ac:dyDescent="0.3">
      <c r="A434">
        <v>2010</v>
      </c>
      <c r="B434" t="s">
        <v>110</v>
      </c>
      <c r="C434" s="108" t="s">
        <v>145</v>
      </c>
      <c r="D434" s="22">
        <v>1.6349733716782819</v>
      </c>
      <c r="E434" s="23">
        <v>41109.925233633978</v>
      </c>
    </row>
    <row r="435" spans="1:5" x14ac:dyDescent="0.3">
      <c r="A435">
        <v>2010</v>
      </c>
      <c r="B435" t="s">
        <v>111</v>
      </c>
      <c r="C435" s="108" t="s">
        <v>56</v>
      </c>
      <c r="D435" s="22" t="s">
        <v>56</v>
      </c>
      <c r="E435" s="23" t="s">
        <v>56</v>
      </c>
    </row>
    <row r="436" spans="1:5" x14ac:dyDescent="0.3">
      <c r="A436">
        <v>2010</v>
      </c>
      <c r="B436" t="s">
        <v>112</v>
      </c>
      <c r="C436" s="108" t="s">
        <v>151</v>
      </c>
      <c r="D436" s="22">
        <v>3.1678867779966371</v>
      </c>
      <c r="E436" s="23">
        <v>13689.247307126559</v>
      </c>
    </row>
    <row r="437" spans="1:5" x14ac:dyDescent="0.3">
      <c r="A437">
        <v>2010</v>
      </c>
      <c r="B437" t="s">
        <v>114</v>
      </c>
      <c r="C437" s="108" t="s">
        <v>135</v>
      </c>
      <c r="D437" s="22">
        <v>0.73703579055974322</v>
      </c>
      <c r="E437" s="23">
        <v>4595.2782240624438</v>
      </c>
    </row>
    <row r="438" spans="1:5" x14ac:dyDescent="0.3">
      <c r="A438">
        <v>2010</v>
      </c>
      <c r="B438" t="s">
        <v>116</v>
      </c>
      <c r="C438" s="108" t="s">
        <v>158</v>
      </c>
      <c r="D438" s="22">
        <v>2.8155729630881168</v>
      </c>
      <c r="E438" s="23">
        <v>26887.27717810269</v>
      </c>
    </row>
    <row r="439" spans="1:5" x14ac:dyDescent="0.3">
      <c r="A439">
        <v>2010</v>
      </c>
      <c r="B439" t="s">
        <v>118</v>
      </c>
      <c r="C439" s="108" t="s">
        <v>91</v>
      </c>
      <c r="D439" s="22">
        <v>1.3267040407025521</v>
      </c>
      <c r="E439" s="23">
        <v>4361.0474564838332</v>
      </c>
    </row>
    <row r="440" spans="1:5" x14ac:dyDescent="0.3">
      <c r="A440">
        <v>2010</v>
      </c>
      <c r="B440" t="s">
        <v>119</v>
      </c>
      <c r="C440" s="108" t="s">
        <v>100</v>
      </c>
      <c r="D440" s="22">
        <v>0.79368604309491886</v>
      </c>
      <c r="E440" s="23">
        <v>11405.958450948712</v>
      </c>
    </row>
    <row r="441" spans="1:5" x14ac:dyDescent="0.3">
      <c r="A441">
        <v>2010</v>
      </c>
      <c r="B441" t="s">
        <v>120</v>
      </c>
      <c r="C441" s="108" t="s">
        <v>145</v>
      </c>
      <c r="D441" s="22">
        <v>2.7302373881609734</v>
      </c>
      <c r="E441" s="23">
        <v>97654.820322846426</v>
      </c>
    </row>
    <row r="442" spans="1:5" x14ac:dyDescent="0.3">
      <c r="A442">
        <v>2010</v>
      </c>
      <c r="B442" t="s">
        <v>122</v>
      </c>
      <c r="C442" s="108" t="s">
        <v>168</v>
      </c>
      <c r="D442" s="22">
        <v>1.1286499921975885</v>
      </c>
      <c r="E442" s="23">
        <v>2689.4620395631428</v>
      </c>
    </row>
    <row r="443" spans="1:5" x14ac:dyDescent="0.3">
      <c r="A443">
        <v>2010</v>
      </c>
      <c r="B443" t="s">
        <v>124</v>
      </c>
      <c r="C443" s="108" t="s">
        <v>102</v>
      </c>
      <c r="D443" s="22">
        <v>2.7144449088542273</v>
      </c>
      <c r="E443" s="23">
        <v>444708.58189045964</v>
      </c>
    </row>
    <row r="444" spans="1:5" x14ac:dyDescent="0.3">
      <c r="A444">
        <v>2010</v>
      </c>
      <c r="B444" t="s">
        <v>125</v>
      </c>
      <c r="C444" s="108" t="s">
        <v>95</v>
      </c>
      <c r="D444" s="22">
        <v>2.7261005734975563</v>
      </c>
      <c r="E444" s="23">
        <v>11147.597480298506</v>
      </c>
    </row>
    <row r="445" spans="1:5" x14ac:dyDescent="0.3">
      <c r="A445">
        <v>2011</v>
      </c>
      <c r="B445" t="s">
        <v>53</v>
      </c>
      <c r="C445" s="108" t="s">
        <v>78</v>
      </c>
      <c r="D445" s="22">
        <v>0.56933819916110495</v>
      </c>
      <c r="E445" s="23">
        <v>4863.9099962876862</v>
      </c>
    </row>
    <row r="446" spans="1:5" x14ac:dyDescent="0.3">
      <c r="A446">
        <v>2011</v>
      </c>
      <c r="B446" t="s">
        <v>55</v>
      </c>
      <c r="C446" s="108" t="s">
        <v>56</v>
      </c>
      <c r="D446" s="22">
        <v>2.113018739134608</v>
      </c>
      <c r="E446" s="23">
        <v>21522.601176337957</v>
      </c>
    </row>
    <row r="447" spans="1:5" x14ac:dyDescent="0.3">
      <c r="A447">
        <v>2011</v>
      </c>
      <c r="B447" t="s">
        <v>57</v>
      </c>
      <c r="C447" s="108" t="s">
        <v>136</v>
      </c>
      <c r="D447" s="22">
        <v>2.1733244176761946</v>
      </c>
      <c r="E447" s="23">
        <v>10791.78653930658</v>
      </c>
    </row>
    <row r="448" spans="1:5" x14ac:dyDescent="0.3">
      <c r="A448">
        <v>2011</v>
      </c>
      <c r="B448" t="s">
        <v>59</v>
      </c>
      <c r="C448" s="108" t="s">
        <v>128</v>
      </c>
      <c r="D448" s="22">
        <v>1.787140591963194</v>
      </c>
      <c r="E448" s="23">
        <v>27247.682765347286</v>
      </c>
    </row>
    <row r="449" spans="1:5" x14ac:dyDescent="0.3">
      <c r="A449">
        <v>2011</v>
      </c>
      <c r="B449" t="s">
        <v>61</v>
      </c>
      <c r="C449" s="108" t="s">
        <v>135</v>
      </c>
      <c r="D449" s="22">
        <v>0.35287892696279211</v>
      </c>
      <c r="E449" s="23">
        <v>1254.8021645474485</v>
      </c>
    </row>
    <row r="450" spans="1:5" x14ac:dyDescent="0.3">
      <c r="A450">
        <v>2011</v>
      </c>
      <c r="B450" t="s">
        <v>62</v>
      </c>
      <c r="C450" s="108" t="s">
        <v>56</v>
      </c>
      <c r="D450" s="22">
        <v>0.19841981731862951</v>
      </c>
      <c r="E450" s="23">
        <v>1053.6048142655925</v>
      </c>
    </row>
    <row r="451" spans="1:5" x14ac:dyDescent="0.3">
      <c r="A451">
        <v>2011</v>
      </c>
      <c r="B451" t="s">
        <v>63</v>
      </c>
      <c r="C451" s="108" t="s">
        <v>169</v>
      </c>
      <c r="D451" s="22">
        <v>2.944651358244927</v>
      </c>
      <c r="E451" s="23">
        <v>7801.8211440847399</v>
      </c>
    </row>
    <row r="452" spans="1:5" x14ac:dyDescent="0.3">
      <c r="A452">
        <v>2011</v>
      </c>
      <c r="B452" t="s">
        <v>65</v>
      </c>
      <c r="C452" s="108" t="s">
        <v>132</v>
      </c>
      <c r="D452" s="22">
        <v>2.3052150000914118</v>
      </c>
      <c r="E452" s="23">
        <v>805.10197384920718</v>
      </c>
    </row>
    <row r="453" spans="1:5" x14ac:dyDescent="0.3">
      <c r="A453">
        <v>2011</v>
      </c>
      <c r="B453" t="s">
        <v>67</v>
      </c>
      <c r="C453" s="108" t="s">
        <v>159</v>
      </c>
      <c r="D453" s="22">
        <v>3.6180628087152398</v>
      </c>
      <c r="E453" s="23">
        <v>8607.2459750083017</v>
      </c>
    </row>
    <row r="454" spans="1:5" x14ac:dyDescent="0.3">
      <c r="A454">
        <v>2011</v>
      </c>
      <c r="B454" t="s">
        <v>68</v>
      </c>
      <c r="C454" s="108" t="s">
        <v>126</v>
      </c>
      <c r="D454" s="22">
        <v>2.1916145258697544</v>
      </c>
      <c r="E454" s="23">
        <v>57849.500716260445</v>
      </c>
    </row>
    <row r="455" spans="1:5" x14ac:dyDescent="0.3">
      <c r="A455">
        <v>2011</v>
      </c>
      <c r="B455" t="s">
        <v>70</v>
      </c>
      <c r="C455" s="108" t="s">
        <v>129</v>
      </c>
      <c r="D455" s="22">
        <v>0.68425978813308419</v>
      </c>
      <c r="E455" s="23">
        <v>2181.5026378908588</v>
      </c>
    </row>
    <row r="456" spans="1:5" x14ac:dyDescent="0.3">
      <c r="A456">
        <v>2011</v>
      </c>
      <c r="B456" t="s">
        <v>72</v>
      </c>
      <c r="C456" s="108" t="s">
        <v>134</v>
      </c>
      <c r="D456" s="22">
        <v>1.5526212892801405</v>
      </c>
      <c r="E456" s="23">
        <v>3690.4802965848189</v>
      </c>
    </row>
    <row r="457" spans="1:5" x14ac:dyDescent="0.3">
      <c r="A457">
        <v>2011</v>
      </c>
      <c r="B457" t="s">
        <v>74</v>
      </c>
      <c r="C457" s="108" t="s">
        <v>160</v>
      </c>
      <c r="D457" s="22">
        <v>2.4036652468817614</v>
      </c>
      <c r="E457" s="23">
        <v>348.64637258661702</v>
      </c>
    </row>
    <row r="458" spans="1:5" x14ac:dyDescent="0.3">
      <c r="A458">
        <v>2011</v>
      </c>
      <c r="B458" t="s">
        <v>76</v>
      </c>
      <c r="C458" s="108" t="s">
        <v>56</v>
      </c>
      <c r="D458" s="22">
        <v>3.9352075325097942</v>
      </c>
      <c r="E458" s="23">
        <v>10367.102912898337</v>
      </c>
    </row>
    <row r="459" spans="1:5" x14ac:dyDescent="0.3">
      <c r="A459">
        <v>2011</v>
      </c>
      <c r="B459" t="s">
        <v>77</v>
      </c>
      <c r="C459" s="108" t="s">
        <v>106</v>
      </c>
      <c r="D459" s="22">
        <v>1.2015484646058561</v>
      </c>
      <c r="E459" s="23">
        <v>28056.518472884054</v>
      </c>
    </row>
    <row r="460" spans="1:5" x14ac:dyDescent="0.3">
      <c r="A460">
        <v>2011</v>
      </c>
      <c r="B460" t="s">
        <v>79</v>
      </c>
      <c r="C460" s="108" t="s">
        <v>80</v>
      </c>
      <c r="D460" s="22">
        <v>3.2053660184995882</v>
      </c>
      <c r="E460" s="23">
        <v>158238.56270932924</v>
      </c>
    </row>
    <row r="461" spans="1:5" x14ac:dyDescent="0.3">
      <c r="A461">
        <v>2011</v>
      </c>
      <c r="B461" t="s">
        <v>81</v>
      </c>
      <c r="C461" s="108" t="s">
        <v>141</v>
      </c>
      <c r="D461" s="22">
        <v>1.7803430215423941</v>
      </c>
      <c r="E461" s="23">
        <v>237042.71983421012</v>
      </c>
    </row>
    <row r="462" spans="1:5" x14ac:dyDescent="0.3">
      <c r="A462">
        <v>2011</v>
      </c>
      <c r="B462" t="s">
        <v>83</v>
      </c>
      <c r="C462" s="108" t="s">
        <v>165</v>
      </c>
      <c r="D462" s="22">
        <v>3.5919852207860807</v>
      </c>
      <c r="E462" s="23">
        <v>61963.402098787818</v>
      </c>
    </row>
    <row r="463" spans="1:5" x14ac:dyDescent="0.3">
      <c r="A463">
        <v>2011</v>
      </c>
      <c r="B463" t="s">
        <v>84</v>
      </c>
      <c r="C463" s="108" t="s">
        <v>66</v>
      </c>
      <c r="D463" s="22">
        <v>0.71561751157669762</v>
      </c>
      <c r="E463" s="23">
        <v>305.73385742014716</v>
      </c>
    </row>
    <row r="464" spans="1:5" x14ac:dyDescent="0.3">
      <c r="A464">
        <v>2011</v>
      </c>
      <c r="B464" t="s">
        <v>86</v>
      </c>
      <c r="C464" s="108" t="s">
        <v>91</v>
      </c>
      <c r="D464" s="22">
        <v>0.90269336200888028</v>
      </c>
      <c r="E464" s="23">
        <v>665.66084779739799</v>
      </c>
    </row>
    <row r="465" spans="1:5" x14ac:dyDescent="0.3">
      <c r="A465">
        <v>2011</v>
      </c>
      <c r="B465" t="s">
        <v>87</v>
      </c>
      <c r="C465" s="108" t="s">
        <v>158</v>
      </c>
      <c r="D465" s="22">
        <v>1.4245275854555237</v>
      </c>
      <c r="E465" s="23">
        <v>795.13817115928941</v>
      </c>
    </row>
    <row r="466" spans="1:5" x14ac:dyDescent="0.3">
      <c r="A466">
        <v>2011</v>
      </c>
      <c r="B466" t="s">
        <v>88</v>
      </c>
      <c r="C466" s="108" t="s">
        <v>115</v>
      </c>
      <c r="D466" s="22">
        <v>0.47129143770994347</v>
      </c>
      <c r="E466" s="23">
        <v>9418.4170307095719</v>
      </c>
    </row>
    <row r="467" spans="1:5" x14ac:dyDescent="0.3">
      <c r="A467">
        <v>2011</v>
      </c>
      <c r="B467" t="s">
        <v>90</v>
      </c>
      <c r="C467" s="108" t="s">
        <v>60</v>
      </c>
      <c r="D467" s="22">
        <v>1.8813147353999866</v>
      </c>
      <c r="E467" s="23">
        <v>15679.836627296874</v>
      </c>
    </row>
    <row r="468" spans="1:5" x14ac:dyDescent="0.3">
      <c r="A468">
        <v>2011</v>
      </c>
      <c r="B468" t="s">
        <v>92</v>
      </c>
      <c r="C468" s="108" t="s">
        <v>60</v>
      </c>
      <c r="D468" s="22">
        <v>1.2322497359464852</v>
      </c>
      <c r="E468" s="23">
        <v>1881.4860510544213</v>
      </c>
    </row>
    <row r="469" spans="1:5" x14ac:dyDescent="0.3">
      <c r="A469">
        <v>2011</v>
      </c>
      <c r="B469" t="s">
        <v>94</v>
      </c>
      <c r="C469" s="109" t="s">
        <v>158</v>
      </c>
      <c r="D469" s="24">
        <v>1.6171369454530702</v>
      </c>
      <c r="E469" s="23">
        <v>5046.4071324990546</v>
      </c>
    </row>
    <row r="470" spans="1:5" x14ac:dyDescent="0.3">
      <c r="A470">
        <v>2011</v>
      </c>
      <c r="B470" t="s">
        <v>96</v>
      </c>
      <c r="C470" s="108" t="s">
        <v>98</v>
      </c>
      <c r="D470" s="22">
        <v>0.75221367098319381</v>
      </c>
      <c r="E470" s="23">
        <v>6904.3804387034461</v>
      </c>
    </row>
    <row r="471" spans="1:5" x14ac:dyDescent="0.3">
      <c r="A471">
        <v>2011</v>
      </c>
      <c r="B471" t="s">
        <v>97</v>
      </c>
      <c r="C471" s="108" t="s">
        <v>148</v>
      </c>
      <c r="D471" s="22">
        <v>1.4574138014619296</v>
      </c>
      <c r="E471" s="23">
        <v>4591.128122032108</v>
      </c>
    </row>
    <row r="472" spans="1:5" x14ac:dyDescent="0.3">
      <c r="A472">
        <v>2011</v>
      </c>
      <c r="B472" t="s">
        <v>99</v>
      </c>
      <c r="C472" s="108" t="s">
        <v>144</v>
      </c>
      <c r="D472" s="22">
        <v>0.49863667244657667</v>
      </c>
      <c r="E472" s="23">
        <v>1890.0655544996007</v>
      </c>
    </row>
    <row r="473" spans="1:5" x14ac:dyDescent="0.3">
      <c r="A473">
        <v>2011</v>
      </c>
      <c r="B473" t="s">
        <v>101</v>
      </c>
      <c r="C473" s="108" t="s">
        <v>58</v>
      </c>
      <c r="D473" s="22">
        <v>1.0154484677053801</v>
      </c>
      <c r="E473" s="23">
        <v>34256.641007663311</v>
      </c>
    </row>
    <row r="474" spans="1:5" x14ac:dyDescent="0.3">
      <c r="A474">
        <v>2011</v>
      </c>
      <c r="B474" t="s">
        <v>103</v>
      </c>
      <c r="C474" s="108" t="s">
        <v>75</v>
      </c>
      <c r="D474" s="22">
        <v>2.0695487550228693</v>
      </c>
      <c r="E474" s="23">
        <v>8498.668736367601</v>
      </c>
    </row>
    <row r="475" spans="1:5" x14ac:dyDescent="0.3">
      <c r="A475">
        <v>2011</v>
      </c>
      <c r="B475" t="s">
        <v>105</v>
      </c>
      <c r="C475" s="108" t="s">
        <v>91</v>
      </c>
      <c r="D475" s="22">
        <v>0.65255120069212524</v>
      </c>
      <c r="E475" s="23">
        <v>965.94835038949486</v>
      </c>
    </row>
    <row r="476" spans="1:5" x14ac:dyDescent="0.3">
      <c r="A476">
        <v>2011</v>
      </c>
      <c r="B476" t="s">
        <v>107</v>
      </c>
      <c r="C476" s="108" t="s">
        <v>133</v>
      </c>
      <c r="D476" s="22">
        <v>2.4129711779982439</v>
      </c>
      <c r="E476" s="23">
        <v>1555.9528603575359</v>
      </c>
    </row>
    <row r="477" spans="1:5" x14ac:dyDescent="0.3">
      <c r="A477">
        <v>2011</v>
      </c>
      <c r="B477" t="s">
        <v>108</v>
      </c>
      <c r="C477" s="108" t="s">
        <v>91</v>
      </c>
      <c r="D477" s="22">
        <v>1.3334074037168053</v>
      </c>
      <c r="E477" s="23">
        <v>21466.96770467647</v>
      </c>
    </row>
    <row r="478" spans="1:5" x14ac:dyDescent="0.3">
      <c r="A478">
        <v>2011</v>
      </c>
      <c r="B478" t="s">
        <v>110</v>
      </c>
      <c r="C478" s="108" t="s">
        <v>104</v>
      </c>
      <c r="D478" s="22">
        <v>1.6452060465890441</v>
      </c>
      <c r="E478" s="23">
        <v>41808.857500164777</v>
      </c>
    </row>
    <row r="479" spans="1:5" x14ac:dyDescent="0.3">
      <c r="A479">
        <v>2011</v>
      </c>
      <c r="B479" t="s">
        <v>111</v>
      </c>
      <c r="C479" s="108" t="s">
        <v>56</v>
      </c>
      <c r="D479" s="22" t="s">
        <v>56</v>
      </c>
      <c r="E479" s="23" t="s">
        <v>56</v>
      </c>
    </row>
    <row r="480" spans="1:5" x14ac:dyDescent="0.3">
      <c r="A480">
        <v>2011</v>
      </c>
      <c r="B480" t="s">
        <v>112</v>
      </c>
      <c r="C480" s="108" t="s">
        <v>113</v>
      </c>
      <c r="D480" s="22">
        <v>3.1870179095229085</v>
      </c>
      <c r="E480" s="23">
        <v>14211.976476130074</v>
      </c>
    </row>
    <row r="481" spans="1:5" x14ac:dyDescent="0.3">
      <c r="A481">
        <v>2011</v>
      </c>
      <c r="B481" t="s">
        <v>114</v>
      </c>
      <c r="C481" s="108" t="s">
        <v>135</v>
      </c>
      <c r="D481" s="22">
        <v>0.73451375694868315</v>
      </c>
      <c r="E481" s="23">
        <v>4729.9540096480405</v>
      </c>
    </row>
    <row r="482" spans="1:5" x14ac:dyDescent="0.3">
      <c r="A482">
        <v>2011</v>
      </c>
      <c r="B482" t="s">
        <v>116</v>
      </c>
      <c r="C482" s="108" t="s">
        <v>165</v>
      </c>
      <c r="D482" s="22">
        <v>2.9122905584613874</v>
      </c>
      <c r="E482" s="23">
        <v>28832.71602001095</v>
      </c>
    </row>
    <row r="483" spans="1:5" x14ac:dyDescent="0.3">
      <c r="A483">
        <v>2011</v>
      </c>
      <c r="B483" t="s">
        <v>118</v>
      </c>
      <c r="C483" s="108" t="s">
        <v>69</v>
      </c>
      <c r="D483" s="22">
        <v>1.5447664540707373</v>
      </c>
      <c r="E483" s="23">
        <v>5167.2351247884399</v>
      </c>
    </row>
    <row r="484" spans="1:5" x14ac:dyDescent="0.3">
      <c r="A484">
        <v>2011</v>
      </c>
      <c r="B484" t="s">
        <v>119</v>
      </c>
      <c r="C484" s="108" t="s">
        <v>141</v>
      </c>
      <c r="D484" s="22">
        <v>0.79393058267987704</v>
      </c>
      <c r="E484" s="23">
        <v>12687.346253788555</v>
      </c>
    </row>
    <row r="485" spans="1:5" x14ac:dyDescent="0.3">
      <c r="A485">
        <v>2011</v>
      </c>
      <c r="B485" t="s">
        <v>120</v>
      </c>
      <c r="C485" s="108" t="s">
        <v>148</v>
      </c>
      <c r="D485" s="22">
        <v>2.8055462834687175</v>
      </c>
      <c r="E485" s="23">
        <v>104287.33076731526</v>
      </c>
    </row>
    <row r="486" spans="1:5" x14ac:dyDescent="0.3">
      <c r="A486">
        <v>2011</v>
      </c>
      <c r="B486" t="s">
        <v>122</v>
      </c>
      <c r="C486" s="108" t="s">
        <v>73</v>
      </c>
      <c r="D486" s="22">
        <v>1.1792519374556252</v>
      </c>
      <c r="E486" s="23">
        <v>2862.5004112437191</v>
      </c>
    </row>
    <row r="487" spans="1:5" x14ac:dyDescent="0.3">
      <c r="A487">
        <v>2011</v>
      </c>
      <c r="B487" t="s">
        <v>124</v>
      </c>
      <c r="C487" s="108" t="s">
        <v>60</v>
      </c>
      <c r="D487" s="22">
        <v>2.7380343930289563</v>
      </c>
      <c r="E487" s="23">
        <v>455525.67290878808</v>
      </c>
    </row>
    <row r="488" spans="1:5" x14ac:dyDescent="0.3">
      <c r="A488">
        <v>2011</v>
      </c>
      <c r="B488" t="s">
        <v>125</v>
      </c>
      <c r="C488" s="108" t="s">
        <v>95</v>
      </c>
      <c r="D488" s="22">
        <v>2.6686778964575537</v>
      </c>
      <c r="E488" s="23">
        <v>11231.742657556439</v>
      </c>
    </row>
    <row r="489" spans="1:5" x14ac:dyDescent="0.3">
      <c r="A489">
        <v>2012</v>
      </c>
      <c r="B489" t="s">
        <v>53</v>
      </c>
      <c r="C489" s="108" t="s">
        <v>78</v>
      </c>
      <c r="D489" s="22">
        <v>0.63887811111714521</v>
      </c>
      <c r="E489" s="23">
        <v>5401.9740429082185</v>
      </c>
    </row>
    <row r="490" spans="1:5" x14ac:dyDescent="0.3">
      <c r="A490">
        <v>2012</v>
      </c>
      <c r="B490" t="s">
        <v>55</v>
      </c>
      <c r="C490" s="108" t="s">
        <v>56</v>
      </c>
      <c r="D490" s="22" t="s">
        <v>56</v>
      </c>
      <c r="E490" s="23" t="s">
        <v>56</v>
      </c>
    </row>
    <row r="491" spans="1:5" x14ac:dyDescent="0.3">
      <c r="A491">
        <v>2012</v>
      </c>
      <c r="B491" t="s">
        <v>57</v>
      </c>
      <c r="C491" s="108" t="s">
        <v>145</v>
      </c>
      <c r="D491" s="22">
        <v>2.2811406340187483</v>
      </c>
      <c r="E491" s="23">
        <v>11410.887400616026</v>
      </c>
    </row>
    <row r="492" spans="1:5" x14ac:dyDescent="0.3">
      <c r="A492">
        <v>2012</v>
      </c>
      <c r="B492" t="s">
        <v>59</v>
      </c>
      <c r="C492" s="108" t="s">
        <v>163</v>
      </c>
      <c r="D492" s="22">
        <v>1.7723282769656976</v>
      </c>
      <c r="E492" s="23">
        <v>27372.787465036334</v>
      </c>
    </row>
    <row r="493" spans="1:5" x14ac:dyDescent="0.3">
      <c r="A493">
        <v>2012</v>
      </c>
      <c r="B493" t="s">
        <v>61</v>
      </c>
      <c r="C493" s="108" t="s">
        <v>135</v>
      </c>
      <c r="D493" s="22">
        <v>0.36213211335027884</v>
      </c>
      <c r="E493" s="23">
        <v>1366.9682208535514</v>
      </c>
    </row>
    <row r="494" spans="1:5" x14ac:dyDescent="0.3">
      <c r="A494">
        <v>2012</v>
      </c>
      <c r="B494" t="s">
        <v>62</v>
      </c>
      <c r="C494" s="108" t="s">
        <v>56</v>
      </c>
      <c r="D494" s="22">
        <v>0.22115853776278421</v>
      </c>
      <c r="E494" s="23">
        <v>1220.2948311689772</v>
      </c>
    </row>
    <row r="495" spans="1:5" x14ac:dyDescent="0.3">
      <c r="A495">
        <v>2012</v>
      </c>
      <c r="B495" t="s">
        <v>63</v>
      </c>
      <c r="C495" s="108" t="s">
        <v>164</v>
      </c>
      <c r="D495" s="22">
        <v>2.9812471135984198</v>
      </c>
      <c r="E495" s="23">
        <v>7916.6719157589041</v>
      </c>
    </row>
    <row r="496" spans="1:5" x14ac:dyDescent="0.3">
      <c r="A496">
        <v>2012</v>
      </c>
      <c r="B496" t="s">
        <v>65</v>
      </c>
      <c r="C496" s="108" t="s">
        <v>102</v>
      </c>
      <c r="D496" s="22">
        <v>2.1248057976091457</v>
      </c>
      <c r="E496" s="23">
        <v>766.04990072700923</v>
      </c>
    </row>
    <row r="497" spans="1:5" x14ac:dyDescent="0.3">
      <c r="A497">
        <v>2012</v>
      </c>
      <c r="B497" t="s">
        <v>67</v>
      </c>
      <c r="C497" s="108" t="s">
        <v>149</v>
      </c>
      <c r="D497" s="22">
        <v>3.3983236916587494</v>
      </c>
      <c r="E497" s="23">
        <v>7971.5097305959061</v>
      </c>
    </row>
    <row r="498" spans="1:5" x14ac:dyDescent="0.3">
      <c r="A498">
        <v>2012</v>
      </c>
      <c r="B498" t="s">
        <v>68</v>
      </c>
      <c r="C498" s="108" t="s">
        <v>136</v>
      </c>
      <c r="D498" s="22">
        <v>2.2270658233132452</v>
      </c>
      <c r="E498" s="23">
        <v>58969.34449690576</v>
      </c>
    </row>
    <row r="499" spans="1:5" x14ac:dyDescent="0.3">
      <c r="A499">
        <v>2012</v>
      </c>
      <c r="B499" t="s">
        <v>70</v>
      </c>
      <c r="C499" s="108" t="s">
        <v>129</v>
      </c>
      <c r="D499" s="22">
        <v>0.71005173662963572</v>
      </c>
      <c r="E499" s="23">
        <v>2103.3067268165055</v>
      </c>
    </row>
    <row r="500" spans="1:5" x14ac:dyDescent="0.3">
      <c r="A500">
        <v>2012</v>
      </c>
      <c r="B500" t="s">
        <v>72</v>
      </c>
      <c r="C500" s="108" t="s">
        <v>131</v>
      </c>
      <c r="D500" s="22">
        <v>1.5567494187626196</v>
      </c>
      <c r="E500" s="23">
        <v>3700.0875769279278</v>
      </c>
    </row>
    <row r="501" spans="1:5" x14ac:dyDescent="0.3">
      <c r="A501">
        <v>2012</v>
      </c>
      <c r="B501" t="s">
        <v>74</v>
      </c>
      <c r="C501" s="108" t="s">
        <v>56</v>
      </c>
      <c r="D501" s="22" t="s">
        <v>56</v>
      </c>
      <c r="E501" s="23" t="s">
        <v>56</v>
      </c>
    </row>
    <row r="502" spans="1:5" x14ac:dyDescent="0.3">
      <c r="A502">
        <v>2012</v>
      </c>
      <c r="B502" t="s">
        <v>76</v>
      </c>
      <c r="C502" s="108" t="s">
        <v>56</v>
      </c>
      <c r="D502" s="22">
        <v>4.0805146433556692</v>
      </c>
      <c r="E502" s="23">
        <v>11028.099608015897</v>
      </c>
    </row>
    <row r="503" spans="1:5" x14ac:dyDescent="0.3">
      <c r="A503">
        <v>2012</v>
      </c>
      <c r="B503" t="s">
        <v>77</v>
      </c>
      <c r="C503" s="108" t="s">
        <v>106</v>
      </c>
      <c r="D503" s="22">
        <v>1.2621904262894643</v>
      </c>
      <c r="E503" s="23">
        <v>28593.978295754823</v>
      </c>
    </row>
    <row r="504" spans="1:5" x14ac:dyDescent="0.3">
      <c r="A504">
        <v>2012</v>
      </c>
      <c r="B504" t="s">
        <v>79</v>
      </c>
      <c r="C504" s="108" t="s">
        <v>80</v>
      </c>
      <c r="D504" s="22">
        <v>3.1737052842031774</v>
      </c>
      <c r="E504" s="23">
        <v>158829.47359039422</v>
      </c>
    </row>
    <row r="505" spans="1:5" x14ac:dyDescent="0.3">
      <c r="A505">
        <v>2012</v>
      </c>
      <c r="B505" t="s">
        <v>81</v>
      </c>
      <c r="C505" s="108" t="s">
        <v>141</v>
      </c>
      <c r="D505" s="22">
        <v>1.9121410004084818</v>
      </c>
      <c r="E505" s="23">
        <v>274611.19759011338</v>
      </c>
    </row>
    <row r="506" spans="1:5" x14ac:dyDescent="0.3">
      <c r="A506">
        <v>2012</v>
      </c>
      <c r="B506" t="s">
        <v>83</v>
      </c>
      <c r="C506" s="108" t="s">
        <v>167</v>
      </c>
      <c r="D506" s="22">
        <v>3.8504046040466031</v>
      </c>
      <c r="E506" s="23">
        <v>68017.046926152936</v>
      </c>
    </row>
    <row r="507" spans="1:5" x14ac:dyDescent="0.3">
      <c r="A507">
        <v>2012</v>
      </c>
      <c r="B507" t="s">
        <v>84</v>
      </c>
      <c r="C507" s="108" t="s">
        <v>66</v>
      </c>
      <c r="D507" s="22">
        <v>0.66306551291696869</v>
      </c>
      <c r="E507" s="23">
        <v>303.23144413753101</v>
      </c>
    </row>
    <row r="508" spans="1:5" x14ac:dyDescent="0.3">
      <c r="A508">
        <v>2012</v>
      </c>
      <c r="B508" t="s">
        <v>86</v>
      </c>
      <c r="C508" s="108" t="s">
        <v>117</v>
      </c>
      <c r="D508" s="22">
        <v>0.89304264260579025</v>
      </c>
      <c r="E508" s="23">
        <v>683.85779784558008</v>
      </c>
    </row>
    <row r="509" spans="1:5" x14ac:dyDescent="0.3">
      <c r="A509">
        <v>2012</v>
      </c>
      <c r="B509" t="s">
        <v>87</v>
      </c>
      <c r="C509" s="108" t="s">
        <v>133</v>
      </c>
      <c r="D509" s="22">
        <v>1.2066376940254657</v>
      </c>
      <c r="E509" s="23">
        <v>684.62947305543651</v>
      </c>
    </row>
    <row r="510" spans="1:5" x14ac:dyDescent="0.3">
      <c r="A510">
        <v>2012</v>
      </c>
      <c r="B510" t="s">
        <v>88</v>
      </c>
      <c r="C510" s="108" t="s">
        <v>89</v>
      </c>
      <c r="D510" s="22">
        <v>0.42096051350063723</v>
      </c>
      <c r="E510" s="23">
        <v>8719.0037474882174</v>
      </c>
    </row>
    <row r="511" spans="1:5" x14ac:dyDescent="0.3">
      <c r="A511">
        <v>2012</v>
      </c>
      <c r="B511" t="s">
        <v>90</v>
      </c>
      <c r="C511" s="108" t="s">
        <v>95</v>
      </c>
      <c r="D511" s="22">
        <v>1.9162737491691755</v>
      </c>
      <c r="E511" s="23">
        <v>15806.642951526297</v>
      </c>
    </row>
    <row r="512" spans="1:5" x14ac:dyDescent="0.3">
      <c r="A512">
        <v>2012</v>
      </c>
      <c r="B512" t="s">
        <v>92</v>
      </c>
      <c r="C512" s="108" t="s">
        <v>56</v>
      </c>
      <c r="D512" s="22" t="s">
        <v>56</v>
      </c>
      <c r="E512" s="23" t="s">
        <v>56</v>
      </c>
    </row>
    <row r="513" spans="1:5" x14ac:dyDescent="0.3">
      <c r="A513">
        <v>2012</v>
      </c>
      <c r="B513" t="s">
        <v>94</v>
      </c>
      <c r="C513" s="109" t="s">
        <v>158</v>
      </c>
      <c r="D513" s="24">
        <v>1.6105323286453408</v>
      </c>
      <c r="E513" s="23">
        <v>5203.2112171508206</v>
      </c>
    </row>
    <row r="514" spans="1:5" x14ac:dyDescent="0.3">
      <c r="A514">
        <v>2012</v>
      </c>
      <c r="B514" t="s">
        <v>96</v>
      </c>
      <c r="C514" s="108" t="s">
        <v>98</v>
      </c>
      <c r="D514" s="22">
        <v>0.88997041678783739</v>
      </c>
      <c r="E514" s="23">
        <v>8295.0413157439998</v>
      </c>
    </row>
    <row r="515" spans="1:5" x14ac:dyDescent="0.3">
      <c r="A515">
        <v>2012</v>
      </c>
      <c r="B515" t="s">
        <v>97</v>
      </c>
      <c r="C515" s="108" t="s">
        <v>104</v>
      </c>
      <c r="D515" s="22">
        <v>1.3786059928886185</v>
      </c>
      <c r="E515" s="23">
        <v>4166.6657304615246</v>
      </c>
    </row>
    <row r="516" spans="1:5" x14ac:dyDescent="0.3">
      <c r="A516">
        <v>2012</v>
      </c>
      <c r="B516" t="s">
        <v>99</v>
      </c>
      <c r="C516" s="108" t="s">
        <v>100</v>
      </c>
      <c r="D516" s="22">
        <v>0.48542284028481969</v>
      </c>
      <c r="E516" s="23">
        <v>1877.5268712928073</v>
      </c>
    </row>
    <row r="517" spans="1:5" x14ac:dyDescent="0.3">
      <c r="A517">
        <v>2012</v>
      </c>
      <c r="B517" t="s">
        <v>101</v>
      </c>
      <c r="C517" s="108" t="s">
        <v>58</v>
      </c>
      <c r="D517" s="22">
        <v>1.0276569015382153</v>
      </c>
      <c r="E517" s="23">
        <v>36063.588589848579</v>
      </c>
    </row>
    <row r="518" spans="1:5" x14ac:dyDescent="0.3">
      <c r="A518">
        <v>2012</v>
      </c>
      <c r="B518" t="s">
        <v>103</v>
      </c>
      <c r="C518" s="108" t="s">
        <v>170</v>
      </c>
      <c r="D518" s="22">
        <v>1.9183340315995994</v>
      </c>
      <c r="E518" s="23">
        <v>8229.172790607583</v>
      </c>
    </row>
    <row r="519" spans="1:5" x14ac:dyDescent="0.3">
      <c r="A519">
        <v>2012</v>
      </c>
      <c r="B519" t="s">
        <v>105</v>
      </c>
      <c r="C519" s="108" t="s">
        <v>91</v>
      </c>
      <c r="D519" s="22">
        <v>0.79461117442094498</v>
      </c>
      <c r="E519" s="23">
        <v>1191.7468899990422</v>
      </c>
    </row>
    <row r="520" spans="1:5" x14ac:dyDescent="0.3">
      <c r="A520">
        <v>2012</v>
      </c>
      <c r="B520" t="s">
        <v>107</v>
      </c>
      <c r="C520" s="108" t="s">
        <v>133</v>
      </c>
      <c r="D520" s="22">
        <v>2.5606130090894226</v>
      </c>
      <c r="E520" s="23">
        <v>1607.5752728685184</v>
      </c>
    </row>
    <row r="521" spans="1:5" x14ac:dyDescent="0.3">
      <c r="A521">
        <v>2012</v>
      </c>
      <c r="B521" t="s">
        <v>108</v>
      </c>
      <c r="C521" s="108" t="s">
        <v>117</v>
      </c>
      <c r="D521" s="22">
        <v>1.2987639268201849</v>
      </c>
      <c r="E521" s="23">
        <v>20290.54302826307</v>
      </c>
    </row>
    <row r="522" spans="1:5" x14ac:dyDescent="0.3">
      <c r="A522">
        <v>2012</v>
      </c>
      <c r="B522" t="s">
        <v>110</v>
      </c>
      <c r="C522" s="108" t="s">
        <v>104</v>
      </c>
      <c r="D522" s="22">
        <v>1.5763106299697474</v>
      </c>
      <c r="E522" s="23">
        <v>40638.273791289903</v>
      </c>
    </row>
    <row r="523" spans="1:5" x14ac:dyDescent="0.3">
      <c r="A523">
        <v>2012</v>
      </c>
      <c r="B523" t="s">
        <v>111</v>
      </c>
      <c r="C523" s="108" t="s">
        <v>140</v>
      </c>
      <c r="D523" s="22">
        <v>2.8745654929121711</v>
      </c>
      <c r="E523" s="23">
        <v>14673.132689659054</v>
      </c>
    </row>
    <row r="524" spans="1:5" x14ac:dyDescent="0.3">
      <c r="A524">
        <v>2012</v>
      </c>
      <c r="B524" t="s">
        <v>112</v>
      </c>
      <c r="C524" s="108" t="s">
        <v>113</v>
      </c>
      <c r="D524" s="22">
        <v>3.2302490511839697</v>
      </c>
      <c r="E524" s="23">
        <v>14320.014711729511</v>
      </c>
    </row>
    <row r="525" spans="1:5" x14ac:dyDescent="0.3">
      <c r="A525">
        <v>2012</v>
      </c>
      <c r="B525" t="s">
        <v>114</v>
      </c>
      <c r="C525" s="108" t="s">
        <v>135</v>
      </c>
      <c r="D525" s="22">
        <v>0.73362955846812739</v>
      </c>
      <c r="E525" s="23">
        <v>4828.8247346961425</v>
      </c>
    </row>
    <row r="526" spans="1:5" x14ac:dyDescent="0.3">
      <c r="A526">
        <v>2012</v>
      </c>
      <c r="B526" t="s">
        <v>116</v>
      </c>
      <c r="C526" s="108" t="s">
        <v>171</v>
      </c>
      <c r="D526" s="22">
        <v>2.9568320533765005</v>
      </c>
      <c r="E526" s="23">
        <v>29923.912294717098</v>
      </c>
    </row>
    <row r="527" spans="1:5" x14ac:dyDescent="0.3">
      <c r="A527">
        <v>2012</v>
      </c>
      <c r="B527" t="s">
        <v>118</v>
      </c>
      <c r="C527" s="108" t="s">
        <v>121</v>
      </c>
      <c r="D527" s="22">
        <v>1.7696714279984502</v>
      </c>
      <c r="E527" s="23">
        <v>5873.0723498195039</v>
      </c>
    </row>
    <row r="528" spans="1:5" x14ac:dyDescent="0.3">
      <c r="A528">
        <v>2012</v>
      </c>
      <c r="B528" t="s">
        <v>119</v>
      </c>
      <c r="C528" s="108" t="s">
        <v>152</v>
      </c>
      <c r="D528" s="22">
        <v>0.8259522211082112</v>
      </c>
      <c r="E528" s="23">
        <v>13831.101854274057</v>
      </c>
    </row>
    <row r="529" spans="1:5" x14ac:dyDescent="0.3">
      <c r="A529">
        <v>2012</v>
      </c>
      <c r="B529" t="s">
        <v>120</v>
      </c>
      <c r="C529" s="108" t="s">
        <v>95</v>
      </c>
      <c r="D529" s="22">
        <v>2.8816555507392607</v>
      </c>
      <c r="E529" s="23">
        <v>107564.73240832934</v>
      </c>
    </row>
    <row r="530" spans="1:5" x14ac:dyDescent="0.3">
      <c r="A530">
        <v>2012</v>
      </c>
      <c r="B530" t="s">
        <v>122</v>
      </c>
      <c r="C530" s="108" t="s">
        <v>130</v>
      </c>
      <c r="D530" s="22">
        <v>1.254226396163058</v>
      </c>
      <c r="E530" s="23">
        <v>3006.4293750713837</v>
      </c>
    </row>
    <row r="531" spans="1:5" x14ac:dyDescent="0.3">
      <c r="A531">
        <v>2012</v>
      </c>
      <c r="B531" t="s">
        <v>124</v>
      </c>
      <c r="C531" s="108" t="s">
        <v>60</v>
      </c>
      <c r="D531" s="22">
        <v>2.67283623631642</v>
      </c>
      <c r="E531" s="23">
        <v>454820.40667889762</v>
      </c>
    </row>
    <row r="532" spans="1:5" x14ac:dyDescent="0.3">
      <c r="A532">
        <v>2012</v>
      </c>
      <c r="B532" t="s">
        <v>125</v>
      </c>
      <c r="C532" s="108" t="s">
        <v>163</v>
      </c>
      <c r="D532" s="22">
        <v>2.9147187800248195</v>
      </c>
      <c r="E532" s="23">
        <v>12350.734157470852</v>
      </c>
    </row>
    <row r="533" spans="1:5" x14ac:dyDescent="0.3">
      <c r="A533">
        <v>2013</v>
      </c>
      <c r="B533" t="s">
        <v>53</v>
      </c>
      <c r="C533" s="108" t="s">
        <v>78</v>
      </c>
      <c r="D533" s="22">
        <v>0.62233614461392484</v>
      </c>
      <c r="E533" s="23">
        <v>5388.6756569532308</v>
      </c>
    </row>
    <row r="534" spans="1:5" x14ac:dyDescent="0.3">
      <c r="A534">
        <v>2013</v>
      </c>
      <c r="B534" t="s">
        <v>55</v>
      </c>
      <c r="C534" s="108" t="s">
        <v>56</v>
      </c>
      <c r="D534" s="22">
        <v>2.0938047550445797</v>
      </c>
      <c r="E534" s="23">
        <v>22441.069224281062</v>
      </c>
    </row>
    <row r="535" spans="1:5" x14ac:dyDescent="0.3">
      <c r="A535">
        <v>2013</v>
      </c>
      <c r="B535" t="s">
        <v>57</v>
      </c>
      <c r="C535" s="108" t="s">
        <v>148</v>
      </c>
      <c r="D535" s="22">
        <v>2.3307251578090002</v>
      </c>
      <c r="E535" s="23">
        <v>11712.46540006649</v>
      </c>
    </row>
    <row r="536" spans="1:5" x14ac:dyDescent="0.3">
      <c r="A536">
        <v>2013</v>
      </c>
      <c r="B536" t="s">
        <v>59</v>
      </c>
      <c r="C536" s="108" t="s">
        <v>163</v>
      </c>
      <c r="D536" s="22">
        <v>1.7054041877842363</v>
      </c>
      <c r="E536" s="23">
        <v>27007.439245207945</v>
      </c>
    </row>
    <row r="537" spans="1:5" x14ac:dyDescent="0.3">
      <c r="A537">
        <v>2013</v>
      </c>
      <c r="B537" t="s">
        <v>61</v>
      </c>
      <c r="C537" s="108" t="s">
        <v>115</v>
      </c>
      <c r="D537" s="22">
        <v>0.39030481790767246</v>
      </c>
      <c r="E537" s="23">
        <v>1522.0586421751025</v>
      </c>
    </row>
    <row r="538" spans="1:5" x14ac:dyDescent="0.3">
      <c r="A538">
        <v>2013</v>
      </c>
      <c r="B538" t="s">
        <v>62</v>
      </c>
      <c r="C538" s="108" t="s">
        <v>56</v>
      </c>
      <c r="D538" s="22">
        <v>0.25760723309750971</v>
      </c>
      <c r="E538" s="23">
        <v>1494.3842314341432</v>
      </c>
    </row>
    <row r="539" spans="1:5" x14ac:dyDescent="0.3">
      <c r="A539">
        <v>2013</v>
      </c>
      <c r="B539" t="s">
        <v>63</v>
      </c>
      <c r="C539" s="108" t="s">
        <v>160</v>
      </c>
      <c r="D539" s="22">
        <v>2.9704815360309667</v>
      </c>
      <c r="E539" s="23">
        <v>7961.7067511247424</v>
      </c>
    </row>
    <row r="540" spans="1:5" x14ac:dyDescent="0.3">
      <c r="A540">
        <v>2013</v>
      </c>
      <c r="B540" t="s">
        <v>65</v>
      </c>
      <c r="C540" s="108" t="s">
        <v>134</v>
      </c>
      <c r="D540" s="22">
        <v>1.7241199154065763</v>
      </c>
      <c r="E540" s="23">
        <v>630.65729649809714</v>
      </c>
    </row>
    <row r="541" spans="1:5" x14ac:dyDescent="0.3">
      <c r="A541">
        <v>2013</v>
      </c>
      <c r="B541" t="s">
        <v>67</v>
      </c>
      <c r="C541" s="108" t="s">
        <v>164</v>
      </c>
      <c r="D541" s="22">
        <v>3.2713720077720847</v>
      </c>
      <c r="E541" s="23">
        <v>7604.523233073468</v>
      </c>
    </row>
    <row r="542" spans="1:5" x14ac:dyDescent="0.3">
      <c r="A542">
        <v>2013</v>
      </c>
      <c r="B542" t="s">
        <v>68</v>
      </c>
      <c r="C542" s="108" t="s">
        <v>104</v>
      </c>
      <c r="D542" s="22">
        <v>2.2370251309637448</v>
      </c>
      <c r="E542" s="23">
        <v>59574.427826316547</v>
      </c>
    </row>
    <row r="543" spans="1:5" x14ac:dyDescent="0.3">
      <c r="A543">
        <v>2013</v>
      </c>
      <c r="B543" t="s">
        <v>70</v>
      </c>
      <c r="C543" s="108" t="s">
        <v>117</v>
      </c>
      <c r="D543" s="22">
        <v>0.81478446004339156</v>
      </c>
      <c r="E543" s="23">
        <v>2352.819991755031</v>
      </c>
    </row>
    <row r="544" spans="1:5" x14ac:dyDescent="0.3">
      <c r="A544">
        <v>2013</v>
      </c>
      <c r="B544" t="s">
        <v>72</v>
      </c>
      <c r="C544" s="108" t="s">
        <v>80</v>
      </c>
      <c r="D544" s="22">
        <v>1.5675792939575872</v>
      </c>
      <c r="E544" s="23">
        <v>3767.7693842950316</v>
      </c>
    </row>
    <row r="545" spans="1:5" x14ac:dyDescent="0.3">
      <c r="A545">
        <v>2013</v>
      </c>
      <c r="B545" t="s">
        <v>74</v>
      </c>
      <c r="C545" s="108" t="s">
        <v>157</v>
      </c>
      <c r="D545" s="22">
        <v>1.6923773496677723</v>
      </c>
      <c r="E545" s="23">
        <v>259.38063514062748</v>
      </c>
    </row>
    <row r="546" spans="1:5" x14ac:dyDescent="0.3">
      <c r="A546">
        <v>2013</v>
      </c>
      <c r="B546" t="s">
        <v>76</v>
      </c>
      <c r="C546" s="108" t="s">
        <v>56</v>
      </c>
      <c r="D546" s="22">
        <v>4.0259861515525328</v>
      </c>
      <c r="E546" s="23">
        <v>11361.168173051721</v>
      </c>
    </row>
    <row r="547" spans="1:5" x14ac:dyDescent="0.3">
      <c r="A547">
        <v>2013</v>
      </c>
      <c r="B547" t="s">
        <v>77</v>
      </c>
      <c r="C547" s="108" t="s">
        <v>66</v>
      </c>
      <c r="D547" s="22">
        <v>1.3010747534353249</v>
      </c>
      <c r="E547" s="23">
        <v>28932.221875249772</v>
      </c>
    </row>
    <row r="548" spans="1:5" x14ac:dyDescent="0.3">
      <c r="A548">
        <v>2013</v>
      </c>
      <c r="B548" t="s">
        <v>79</v>
      </c>
      <c r="C548" s="108" t="s">
        <v>113</v>
      </c>
      <c r="D548" s="22">
        <v>3.2789560303251064</v>
      </c>
      <c r="E548" s="23">
        <v>167387.09845866088</v>
      </c>
    </row>
    <row r="549" spans="1:5" x14ac:dyDescent="0.3">
      <c r="A549">
        <v>2013</v>
      </c>
      <c r="B549" t="s">
        <v>81</v>
      </c>
      <c r="C549" s="108" t="s">
        <v>152</v>
      </c>
      <c r="D549" s="22">
        <v>1.9978639399544522</v>
      </c>
      <c r="E549" s="23">
        <v>309205.0586128119</v>
      </c>
    </row>
    <row r="550" spans="1:5" x14ac:dyDescent="0.3">
      <c r="A550">
        <v>2013</v>
      </c>
      <c r="B550" t="s">
        <v>83</v>
      </c>
      <c r="C550" s="108" t="s">
        <v>170</v>
      </c>
      <c r="D550" s="22">
        <v>3.951238982099841</v>
      </c>
      <c r="E550" s="23">
        <v>72007.189139608949</v>
      </c>
    </row>
    <row r="551" spans="1:5" x14ac:dyDescent="0.3">
      <c r="A551">
        <v>2013</v>
      </c>
      <c r="B551" t="s">
        <v>84</v>
      </c>
      <c r="C551" s="108" t="s">
        <v>106</v>
      </c>
      <c r="D551" s="22">
        <v>0.61321349808189463</v>
      </c>
      <c r="E551" s="23">
        <v>286.06425345062064</v>
      </c>
    </row>
    <row r="552" spans="1:5" x14ac:dyDescent="0.3">
      <c r="A552">
        <v>2013</v>
      </c>
      <c r="B552" t="s">
        <v>86</v>
      </c>
      <c r="C552" s="108" t="s">
        <v>69</v>
      </c>
      <c r="D552" s="22">
        <v>0.94871677561979217</v>
      </c>
      <c r="E552" s="23">
        <v>752.28185794070782</v>
      </c>
    </row>
    <row r="553" spans="1:5" x14ac:dyDescent="0.3">
      <c r="A553">
        <v>2013</v>
      </c>
      <c r="B553" t="s">
        <v>87</v>
      </c>
      <c r="C553" s="108" t="s">
        <v>137</v>
      </c>
      <c r="D553" s="22">
        <v>1.2338069146620507</v>
      </c>
      <c r="E553" s="23">
        <v>722.24886958738807</v>
      </c>
    </row>
    <row r="554" spans="1:5" x14ac:dyDescent="0.3">
      <c r="A554">
        <v>2013</v>
      </c>
      <c r="B554" t="s">
        <v>88</v>
      </c>
      <c r="C554" s="108" t="s">
        <v>115</v>
      </c>
      <c r="D554" s="22">
        <v>0.42502817743979976</v>
      </c>
      <c r="E554" s="23">
        <v>8922.4580285288866</v>
      </c>
    </row>
    <row r="555" spans="1:5" x14ac:dyDescent="0.3">
      <c r="A555">
        <v>2013</v>
      </c>
      <c r="B555" t="s">
        <v>90</v>
      </c>
      <c r="C555" s="108" t="s">
        <v>131</v>
      </c>
      <c r="D555" s="22">
        <v>2.1560632465406844</v>
      </c>
      <c r="E555" s="23">
        <v>17761.427904671516</v>
      </c>
    </row>
    <row r="556" spans="1:5" x14ac:dyDescent="0.3">
      <c r="A556">
        <v>2013</v>
      </c>
      <c r="B556" t="s">
        <v>92</v>
      </c>
      <c r="C556" s="108" t="s">
        <v>104</v>
      </c>
      <c r="D556" s="22">
        <v>1.1533901508642908</v>
      </c>
      <c r="E556" s="23">
        <v>1843.4675129486568</v>
      </c>
    </row>
    <row r="557" spans="1:5" x14ac:dyDescent="0.3">
      <c r="A557">
        <v>2013</v>
      </c>
      <c r="B557" t="s">
        <v>94</v>
      </c>
      <c r="C557" s="109" t="s">
        <v>153</v>
      </c>
      <c r="D557" s="24">
        <v>1.6421585362104756</v>
      </c>
      <c r="E557" s="23">
        <v>5350.1473414212642</v>
      </c>
    </row>
    <row r="558" spans="1:5" x14ac:dyDescent="0.3">
      <c r="A558">
        <v>2013</v>
      </c>
      <c r="B558" t="s">
        <v>96</v>
      </c>
      <c r="C558" s="108" t="s">
        <v>66</v>
      </c>
      <c r="D558" s="22">
        <v>0.88482730782773844</v>
      </c>
      <c r="E558" s="23">
        <v>8317.7457103175711</v>
      </c>
    </row>
    <row r="559" spans="1:5" x14ac:dyDescent="0.3">
      <c r="A559">
        <v>2013</v>
      </c>
      <c r="B559" t="s">
        <v>97</v>
      </c>
      <c r="C559" s="108" t="s">
        <v>64</v>
      </c>
      <c r="D559" s="22">
        <v>1.3246764997519036</v>
      </c>
      <c r="E559" s="23">
        <v>3966.7308843832961</v>
      </c>
    </row>
    <row r="560" spans="1:5" x14ac:dyDescent="0.3">
      <c r="A560">
        <v>2013</v>
      </c>
      <c r="B560" t="s">
        <v>99</v>
      </c>
      <c r="C560" s="108" t="s">
        <v>100</v>
      </c>
      <c r="D560" s="22">
        <v>0.38817384125620225</v>
      </c>
      <c r="E560" s="23">
        <v>1558.0021364028298</v>
      </c>
    </row>
    <row r="561" spans="1:5" x14ac:dyDescent="0.3">
      <c r="A561">
        <v>2013</v>
      </c>
      <c r="B561" t="s">
        <v>101</v>
      </c>
      <c r="C561" s="108" t="s">
        <v>58</v>
      </c>
      <c r="D561" s="22">
        <v>1.0273212268971408</v>
      </c>
      <c r="E561" s="23">
        <v>36684.670200019653</v>
      </c>
    </row>
    <row r="562" spans="1:5" x14ac:dyDescent="0.3">
      <c r="A562">
        <v>2013</v>
      </c>
      <c r="B562" t="s">
        <v>103</v>
      </c>
      <c r="C562" s="108" t="s">
        <v>166</v>
      </c>
      <c r="D562" s="22">
        <v>1.9210393735240159</v>
      </c>
      <c r="E562" s="23">
        <v>8639.409074308971</v>
      </c>
    </row>
    <row r="563" spans="1:5" x14ac:dyDescent="0.3">
      <c r="A563">
        <v>2013</v>
      </c>
      <c r="B563" t="s">
        <v>105</v>
      </c>
      <c r="C563" s="108" t="s">
        <v>117</v>
      </c>
      <c r="D563" s="22">
        <v>0.82004735276874352</v>
      </c>
      <c r="E563" s="23">
        <v>1237.6777620526427</v>
      </c>
    </row>
    <row r="564" spans="1:5" x14ac:dyDescent="0.3">
      <c r="A564">
        <v>2013</v>
      </c>
      <c r="B564" t="s">
        <v>107</v>
      </c>
      <c r="C564" s="108" t="s">
        <v>148</v>
      </c>
      <c r="D564" s="22">
        <v>2.5648682377129739</v>
      </c>
      <c r="E564" s="23">
        <v>1593.672729853397</v>
      </c>
    </row>
    <row r="565" spans="1:5" x14ac:dyDescent="0.3">
      <c r="A565">
        <v>2013</v>
      </c>
      <c r="B565" t="s">
        <v>108</v>
      </c>
      <c r="C565" s="108" t="s">
        <v>93</v>
      </c>
      <c r="D565" s="22">
        <v>1.2748203398332676</v>
      </c>
      <c r="E565" s="23">
        <v>19636.977005918357</v>
      </c>
    </row>
    <row r="566" spans="1:5" x14ac:dyDescent="0.3">
      <c r="A566">
        <v>2013</v>
      </c>
      <c r="B566" t="s">
        <v>110</v>
      </c>
      <c r="C566" s="108" t="s">
        <v>148</v>
      </c>
      <c r="D566" s="22">
        <v>1.6201068733813013</v>
      </c>
      <c r="E566" s="23">
        <v>42527.477370353023</v>
      </c>
    </row>
    <row r="567" spans="1:5" x14ac:dyDescent="0.3">
      <c r="A567">
        <v>2013</v>
      </c>
      <c r="B567" t="s">
        <v>111</v>
      </c>
      <c r="C567" s="108" t="s">
        <v>56</v>
      </c>
      <c r="D567" s="22" t="s">
        <v>56</v>
      </c>
      <c r="E567" s="23" t="s">
        <v>56</v>
      </c>
    </row>
    <row r="568" spans="1:5" x14ac:dyDescent="0.3">
      <c r="A568">
        <v>2013</v>
      </c>
      <c r="B568" t="s">
        <v>112</v>
      </c>
      <c r="C568" s="108" t="s">
        <v>166</v>
      </c>
      <c r="D568" s="22">
        <v>3.2604166039923395</v>
      </c>
      <c r="E568" s="23">
        <v>14625.428606168793</v>
      </c>
    </row>
    <row r="569" spans="1:5" x14ac:dyDescent="0.3">
      <c r="A569">
        <v>2013</v>
      </c>
      <c r="B569" t="s">
        <v>114</v>
      </c>
      <c r="C569" s="108" t="s">
        <v>135</v>
      </c>
      <c r="D569" s="22">
        <v>0.72487965645513963</v>
      </c>
      <c r="E569" s="23">
        <v>4889.8059669079657</v>
      </c>
    </row>
    <row r="570" spans="1:5" x14ac:dyDescent="0.3">
      <c r="A570">
        <v>2013</v>
      </c>
      <c r="B570" t="s">
        <v>116</v>
      </c>
      <c r="C570" s="108" t="s">
        <v>171</v>
      </c>
      <c r="D570" s="22">
        <v>3.0020384150868362</v>
      </c>
      <c r="E570" s="23">
        <v>31136.124099145505</v>
      </c>
    </row>
    <row r="571" spans="1:5" x14ac:dyDescent="0.3">
      <c r="A571">
        <v>2013</v>
      </c>
      <c r="B571" t="s">
        <v>118</v>
      </c>
      <c r="C571" s="108" t="s">
        <v>134</v>
      </c>
      <c r="D571" s="22">
        <v>1.8792405931624689</v>
      </c>
      <c r="E571" s="23">
        <v>6233.8406112839193</v>
      </c>
    </row>
    <row r="572" spans="1:5" x14ac:dyDescent="0.3">
      <c r="A572">
        <v>2013</v>
      </c>
      <c r="B572" t="s">
        <v>119</v>
      </c>
      <c r="C572" s="108" t="s">
        <v>78</v>
      </c>
      <c r="D572" s="22">
        <v>0.81205989831297443</v>
      </c>
      <c r="E572" s="23">
        <v>14752.406901914934</v>
      </c>
    </row>
    <row r="573" spans="1:5" x14ac:dyDescent="0.3">
      <c r="A573">
        <v>2013</v>
      </c>
      <c r="B573" t="s">
        <v>120</v>
      </c>
      <c r="C573" s="108" t="s">
        <v>95</v>
      </c>
      <c r="D573" s="22">
        <v>2.8359865473882655</v>
      </c>
      <c r="E573" s="23">
        <v>106323.26115924797</v>
      </c>
    </row>
    <row r="574" spans="1:5" x14ac:dyDescent="0.3">
      <c r="A574">
        <v>2013</v>
      </c>
      <c r="B574" t="s">
        <v>122</v>
      </c>
      <c r="C574" s="108" t="s">
        <v>138</v>
      </c>
      <c r="D574" s="22">
        <v>1.3840987169733641</v>
      </c>
      <c r="E574" s="23">
        <v>3377.541338576395</v>
      </c>
    </row>
    <row r="575" spans="1:5" x14ac:dyDescent="0.3">
      <c r="A575">
        <v>2013</v>
      </c>
      <c r="B575" t="s">
        <v>124</v>
      </c>
      <c r="C575" s="108" t="s">
        <v>60</v>
      </c>
      <c r="D575" s="22">
        <v>2.7021475021723909</v>
      </c>
      <c r="E575" s="23">
        <v>468277.22417164961</v>
      </c>
    </row>
    <row r="576" spans="1:5" x14ac:dyDescent="0.3">
      <c r="A576">
        <v>2013</v>
      </c>
      <c r="B576" t="s">
        <v>125</v>
      </c>
      <c r="C576" s="108" t="s">
        <v>128</v>
      </c>
      <c r="D576" s="22">
        <v>2.9549183693505174</v>
      </c>
      <c r="E576" s="23">
        <v>12524.268048310932</v>
      </c>
    </row>
    <row r="577" spans="1:5" x14ac:dyDescent="0.3">
      <c r="A577">
        <v>2014</v>
      </c>
      <c r="B577" t="s">
        <v>53</v>
      </c>
      <c r="C577" s="108" t="s">
        <v>78</v>
      </c>
      <c r="D577" s="22">
        <v>0.59249253387917877</v>
      </c>
      <c r="E577" s="23">
        <v>5001.3623556268967</v>
      </c>
    </row>
    <row r="578" spans="1:5" x14ac:dyDescent="0.3">
      <c r="A578">
        <v>2014</v>
      </c>
      <c r="B578" t="s">
        <v>55</v>
      </c>
      <c r="C578" s="108" t="s">
        <v>56</v>
      </c>
      <c r="D578" s="22" t="s">
        <v>56</v>
      </c>
      <c r="E578" s="23" t="s">
        <v>56</v>
      </c>
    </row>
    <row r="579" spans="1:5" x14ac:dyDescent="0.3">
      <c r="A579">
        <v>2014</v>
      </c>
      <c r="B579" t="s">
        <v>57</v>
      </c>
      <c r="C579" s="108" t="s">
        <v>140</v>
      </c>
      <c r="D579" s="22">
        <v>2.3700163249283568</v>
      </c>
      <c r="E579" s="23">
        <v>12097.915075221501</v>
      </c>
    </row>
    <row r="580" spans="1:5" x14ac:dyDescent="0.3">
      <c r="A580">
        <v>2014</v>
      </c>
      <c r="B580" t="s">
        <v>59</v>
      </c>
      <c r="C580" s="108" t="s">
        <v>137</v>
      </c>
      <c r="D580" s="22">
        <v>1.7141728549529851</v>
      </c>
      <c r="E580" s="23">
        <v>27791.979302432523</v>
      </c>
    </row>
    <row r="581" spans="1:5" x14ac:dyDescent="0.3">
      <c r="A581">
        <v>2014</v>
      </c>
      <c r="B581" t="s">
        <v>61</v>
      </c>
      <c r="C581" s="108" t="s">
        <v>135</v>
      </c>
      <c r="D581" s="22">
        <v>0.37667734022461047</v>
      </c>
      <c r="E581" s="23">
        <v>1495.2485029574566</v>
      </c>
    </row>
    <row r="582" spans="1:5" x14ac:dyDescent="0.3">
      <c r="A582">
        <v>2014</v>
      </c>
      <c r="B582" t="s">
        <v>62</v>
      </c>
      <c r="C582" s="108" t="s">
        <v>56</v>
      </c>
      <c r="D582" s="22">
        <v>0.30317360690782447</v>
      </c>
      <c r="E582" s="23">
        <v>1837.8407344813229</v>
      </c>
    </row>
    <row r="583" spans="1:5" x14ac:dyDescent="0.3">
      <c r="A583">
        <v>2014</v>
      </c>
      <c r="B583" t="s">
        <v>63</v>
      </c>
      <c r="C583" s="108" t="s">
        <v>150</v>
      </c>
      <c r="D583" s="22">
        <v>2.9140934885417629</v>
      </c>
      <c r="E583" s="23">
        <v>7937.0551976029392</v>
      </c>
    </row>
    <row r="584" spans="1:5" x14ac:dyDescent="0.3">
      <c r="A584">
        <v>2014</v>
      </c>
      <c r="B584" t="s">
        <v>65</v>
      </c>
      <c r="C584" s="108" t="s">
        <v>134</v>
      </c>
      <c r="D584" s="22">
        <v>1.4302312833065629</v>
      </c>
      <c r="E584" s="23">
        <v>538.91139022588845</v>
      </c>
    </row>
    <row r="585" spans="1:5" x14ac:dyDescent="0.3">
      <c r="A585">
        <v>2014</v>
      </c>
      <c r="B585" t="s">
        <v>67</v>
      </c>
      <c r="C585" s="108" t="s">
        <v>169</v>
      </c>
      <c r="D585" s="22">
        <v>3.1475081803989426</v>
      </c>
      <c r="E585" s="23">
        <v>7289.8946279245401</v>
      </c>
    </row>
    <row r="586" spans="1:5" x14ac:dyDescent="0.3">
      <c r="A586">
        <v>2014</v>
      </c>
      <c r="B586" t="s">
        <v>68</v>
      </c>
      <c r="C586" s="108" t="s">
        <v>145</v>
      </c>
      <c r="D586" s="22">
        <v>2.2759166699616005</v>
      </c>
      <c r="E586" s="23">
        <v>61189.696077000815</v>
      </c>
    </row>
    <row r="587" spans="1:5" x14ac:dyDescent="0.3">
      <c r="A587">
        <v>2014</v>
      </c>
      <c r="B587" t="s">
        <v>70</v>
      </c>
      <c r="C587" s="108" t="s">
        <v>117</v>
      </c>
      <c r="D587" s="22">
        <v>0.83997594003221743</v>
      </c>
      <c r="E587" s="23">
        <v>2437.1026655261421</v>
      </c>
    </row>
    <row r="588" spans="1:5" x14ac:dyDescent="0.3">
      <c r="A588">
        <v>2014</v>
      </c>
      <c r="B588" t="s">
        <v>72</v>
      </c>
      <c r="C588" s="108" t="s">
        <v>151</v>
      </c>
      <c r="D588" s="22">
        <v>1.5209761106077924</v>
      </c>
      <c r="E588" s="23">
        <v>3971.955080279904</v>
      </c>
    </row>
    <row r="589" spans="1:5" x14ac:dyDescent="0.3">
      <c r="A589">
        <v>2014</v>
      </c>
      <c r="B589" t="s">
        <v>74</v>
      </c>
      <c r="C589" s="108" t="s">
        <v>56</v>
      </c>
      <c r="D589" s="22">
        <v>1.936160268631244</v>
      </c>
      <c r="E589" s="23">
        <v>301.7505026137718</v>
      </c>
    </row>
    <row r="590" spans="1:5" x14ac:dyDescent="0.3">
      <c r="A590">
        <v>2014</v>
      </c>
      <c r="B590" t="s">
        <v>76</v>
      </c>
      <c r="C590" s="108" t="s">
        <v>56</v>
      </c>
      <c r="D590" s="22">
        <v>4.110612655742667</v>
      </c>
      <c r="E590" s="23">
        <v>12054.621068420878</v>
      </c>
    </row>
    <row r="591" spans="1:5" x14ac:dyDescent="0.3">
      <c r="A591">
        <v>2014</v>
      </c>
      <c r="B591" t="s">
        <v>77</v>
      </c>
      <c r="C591" s="108" t="s">
        <v>109</v>
      </c>
      <c r="D591" s="22">
        <v>1.3384048205315258</v>
      </c>
      <c r="E591" s="23">
        <v>29760.9835086774</v>
      </c>
    </row>
    <row r="592" spans="1:5" x14ac:dyDescent="0.3">
      <c r="A592">
        <v>2014</v>
      </c>
      <c r="B592" t="s">
        <v>79</v>
      </c>
      <c r="C592" s="108" t="s">
        <v>142</v>
      </c>
      <c r="D592" s="22">
        <v>3.3678751992536782</v>
      </c>
      <c r="E592" s="23">
        <v>172435.57947277676</v>
      </c>
    </row>
    <row r="593" spans="1:5" x14ac:dyDescent="0.3">
      <c r="A593">
        <v>2014</v>
      </c>
      <c r="B593" t="s">
        <v>81</v>
      </c>
      <c r="C593" s="108" t="s">
        <v>152</v>
      </c>
      <c r="D593" s="22">
        <v>2.0224325602260294</v>
      </c>
      <c r="E593" s="23">
        <v>336250.7208906883</v>
      </c>
    </row>
    <row r="594" spans="1:5" x14ac:dyDescent="0.3">
      <c r="A594">
        <v>2014</v>
      </c>
      <c r="B594" t="s">
        <v>83</v>
      </c>
      <c r="C594" s="108" t="s">
        <v>172</v>
      </c>
      <c r="D594" s="22">
        <v>4.0778647571876112</v>
      </c>
      <c r="E594" s="23">
        <v>76694.708663968762</v>
      </c>
    </row>
    <row r="595" spans="1:5" x14ac:dyDescent="0.3">
      <c r="A595">
        <v>2014</v>
      </c>
      <c r="B595" t="s">
        <v>84</v>
      </c>
      <c r="C595" s="108" t="s">
        <v>66</v>
      </c>
      <c r="D595" s="22">
        <v>0.68907713693698114</v>
      </c>
      <c r="E595" s="23">
        <v>327.56928308969327</v>
      </c>
    </row>
    <row r="596" spans="1:5" x14ac:dyDescent="0.3">
      <c r="A596">
        <v>2014</v>
      </c>
      <c r="B596" t="s">
        <v>86</v>
      </c>
      <c r="C596" s="108" t="s">
        <v>58</v>
      </c>
      <c r="D596" s="22">
        <v>1.0301079760054119</v>
      </c>
      <c r="E596" s="23">
        <v>845.71179200986489</v>
      </c>
    </row>
    <row r="597" spans="1:5" x14ac:dyDescent="0.3">
      <c r="A597">
        <v>2014</v>
      </c>
      <c r="B597" t="s">
        <v>87</v>
      </c>
      <c r="C597" s="108" t="s">
        <v>163</v>
      </c>
      <c r="D597" s="22">
        <v>1.2169992494109341</v>
      </c>
      <c r="E597" s="23">
        <v>731.09708391775985</v>
      </c>
    </row>
    <row r="598" spans="1:5" x14ac:dyDescent="0.3">
      <c r="A598">
        <v>2014</v>
      </c>
      <c r="B598" t="s">
        <v>88</v>
      </c>
      <c r="C598" s="108" t="s">
        <v>115</v>
      </c>
      <c r="D598" s="22">
        <v>0.43530090615190881</v>
      </c>
      <c r="E598" s="23">
        <v>9398.5249946440981</v>
      </c>
    </row>
    <row r="599" spans="1:5" x14ac:dyDescent="0.3">
      <c r="A599">
        <v>2014</v>
      </c>
      <c r="B599" t="s">
        <v>90</v>
      </c>
      <c r="C599" s="108" t="s">
        <v>162</v>
      </c>
      <c r="D599" s="22">
        <v>2.1732979927333371</v>
      </c>
      <c r="E599" s="23">
        <v>18158.242234433539</v>
      </c>
    </row>
    <row r="600" spans="1:5" x14ac:dyDescent="0.3">
      <c r="A600">
        <v>2014</v>
      </c>
      <c r="B600" t="s">
        <v>92</v>
      </c>
      <c r="C600" s="108" t="s">
        <v>56</v>
      </c>
      <c r="D600" s="22" t="s">
        <v>56</v>
      </c>
      <c r="E600" s="23" t="s">
        <v>56</v>
      </c>
    </row>
    <row r="601" spans="1:5" x14ac:dyDescent="0.3">
      <c r="A601">
        <v>2014</v>
      </c>
      <c r="B601" t="s">
        <v>94</v>
      </c>
      <c r="C601" s="109" t="s">
        <v>157</v>
      </c>
      <c r="D601" s="24">
        <v>1.703691216582073</v>
      </c>
      <c r="E601" s="23">
        <v>5532.07950462601</v>
      </c>
    </row>
    <row r="602" spans="1:5" x14ac:dyDescent="0.3">
      <c r="A602">
        <v>2014</v>
      </c>
      <c r="B602" t="s">
        <v>96</v>
      </c>
      <c r="C602" s="108" t="s">
        <v>109</v>
      </c>
      <c r="D602" s="22">
        <v>0.95076187026330272</v>
      </c>
      <c r="E602" s="23">
        <v>9280.488489630774</v>
      </c>
    </row>
    <row r="603" spans="1:5" x14ac:dyDescent="0.3">
      <c r="A603">
        <v>2014</v>
      </c>
      <c r="B603" t="s">
        <v>97</v>
      </c>
      <c r="C603" s="108" t="s">
        <v>60</v>
      </c>
      <c r="D603" s="22">
        <v>1.2899169541549971</v>
      </c>
      <c r="E603" s="23">
        <v>3893.2432386888231</v>
      </c>
    </row>
    <row r="604" spans="1:5" x14ac:dyDescent="0.3">
      <c r="A604">
        <v>2014</v>
      </c>
      <c r="B604" t="s">
        <v>99</v>
      </c>
      <c r="C604" s="108" t="s">
        <v>100</v>
      </c>
      <c r="D604" s="22">
        <v>0.38161067898813189</v>
      </c>
      <c r="E604" s="23">
        <v>1586.9332908101774</v>
      </c>
    </row>
    <row r="605" spans="1:5" x14ac:dyDescent="0.3">
      <c r="A605">
        <v>2014</v>
      </c>
      <c r="B605" t="s">
        <v>101</v>
      </c>
      <c r="C605" s="108" t="s">
        <v>127</v>
      </c>
      <c r="D605" s="22">
        <v>1.0724111982324556</v>
      </c>
      <c r="E605" s="23">
        <v>38576.742480014342</v>
      </c>
    </row>
    <row r="606" spans="1:5" x14ac:dyDescent="0.3">
      <c r="A606">
        <v>2014</v>
      </c>
      <c r="B606" t="s">
        <v>103</v>
      </c>
      <c r="C606" s="108" t="s">
        <v>166</v>
      </c>
      <c r="D606" s="22">
        <v>2.0822819220254072</v>
      </c>
      <c r="E606" s="23">
        <v>9733.3349276352346</v>
      </c>
    </row>
    <row r="607" spans="1:5" x14ac:dyDescent="0.3">
      <c r="A607">
        <v>2014</v>
      </c>
      <c r="B607" t="s">
        <v>105</v>
      </c>
      <c r="C607" s="108" t="s">
        <v>117</v>
      </c>
      <c r="D607" s="22">
        <v>0.87700409605068064</v>
      </c>
      <c r="E607" s="23">
        <v>1359.3423215840789</v>
      </c>
    </row>
    <row r="608" spans="1:5" x14ac:dyDescent="0.3">
      <c r="A608">
        <v>2014</v>
      </c>
      <c r="B608" t="s">
        <v>107</v>
      </c>
      <c r="C608" s="108" t="s">
        <v>148</v>
      </c>
      <c r="D608" s="22">
        <v>2.365479599983098</v>
      </c>
      <c r="E608" s="23">
        <v>1510.4691571399424</v>
      </c>
    </row>
    <row r="609" spans="1:5" x14ac:dyDescent="0.3">
      <c r="A609">
        <v>2014</v>
      </c>
      <c r="B609" t="s">
        <v>108</v>
      </c>
      <c r="C609" s="108" t="s">
        <v>93</v>
      </c>
      <c r="D609" s="22">
        <v>1.2415898772816016</v>
      </c>
      <c r="E609" s="23">
        <v>19392.04772152186</v>
      </c>
    </row>
    <row r="610" spans="1:5" x14ac:dyDescent="0.3">
      <c r="A610">
        <v>2014</v>
      </c>
      <c r="B610" t="s">
        <v>110</v>
      </c>
      <c r="C610" s="108" t="s">
        <v>133</v>
      </c>
      <c r="D610" s="22">
        <v>2.2644990651305785</v>
      </c>
      <c r="E610" s="23">
        <v>61344.629702371727</v>
      </c>
    </row>
    <row r="611" spans="1:5" x14ac:dyDescent="0.3">
      <c r="A611">
        <v>2014</v>
      </c>
      <c r="B611" t="s">
        <v>111</v>
      </c>
      <c r="C611" s="108" t="s">
        <v>56</v>
      </c>
      <c r="D611" s="22" t="s">
        <v>56</v>
      </c>
      <c r="E611" s="23" t="s">
        <v>56</v>
      </c>
    </row>
    <row r="612" spans="1:5" x14ac:dyDescent="0.3">
      <c r="A612">
        <v>2014</v>
      </c>
      <c r="B612" t="s">
        <v>112</v>
      </c>
      <c r="C612" s="108" t="s">
        <v>173</v>
      </c>
      <c r="D612" s="22">
        <v>3.101837589819497</v>
      </c>
      <c r="E612" s="23">
        <v>14283.890305642653</v>
      </c>
    </row>
    <row r="613" spans="1:5" x14ac:dyDescent="0.3">
      <c r="A613">
        <v>2014</v>
      </c>
      <c r="B613" t="s">
        <v>114</v>
      </c>
      <c r="C613" s="108" t="s">
        <v>135</v>
      </c>
      <c r="D613" s="22">
        <v>0.77115062391195544</v>
      </c>
      <c r="E613" s="23">
        <v>5298.0152718491308</v>
      </c>
    </row>
    <row r="614" spans="1:5" x14ac:dyDescent="0.3">
      <c r="A614">
        <v>2014</v>
      </c>
      <c r="B614" t="s">
        <v>116</v>
      </c>
      <c r="C614" s="108" t="s">
        <v>154</v>
      </c>
      <c r="D614" s="22">
        <v>2.980315049831376</v>
      </c>
      <c r="E614" s="23">
        <v>32369.435321218079</v>
      </c>
    </row>
    <row r="615" spans="1:5" x14ac:dyDescent="0.3">
      <c r="A615">
        <v>2014</v>
      </c>
      <c r="B615" t="s">
        <v>118</v>
      </c>
      <c r="C615" s="108" t="s">
        <v>132</v>
      </c>
      <c r="D615" s="22">
        <v>1.9583306340010025</v>
      </c>
      <c r="E615" s="23">
        <v>6643.1498007337987</v>
      </c>
    </row>
    <row r="616" spans="1:5" x14ac:dyDescent="0.3">
      <c r="A616">
        <v>2014</v>
      </c>
      <c r="B616" t="s">
        <v>119</v>
      </c>
      <c r="C616" s="108" t="s">
        <v>78</v>
      </c>
      <c r="D616" s="22">
        <v>0.85639863745089317</v>
      </c>
      <c r="E616" s="23">
        <v>16326.408815967236</v>
      </c>
    </row>
    <row r="617" spans="1:5" x14ac:dyDescent="0.3">
      <c r="A617">
        <v>2014</v>
      </c>
      <c r="B617" t="s">
        <v>120</v>
      </c>
      <c r="C617" s="108" t="s">
        <v>133</v>
      </c>
      <c r="D617" s="22">
        <v>2.8778404949050875</v>
      </c>
      <c r="E617" s="23">
        <v>110276.3263913735</v>
      </c>
    </row>
    <row r="618" spans="1:5" x14ac:dyDescent="0.3">
      <c r="A618">
        <v>2014</v>
      </c>
      <c r="B618" t="s">
        <v>122</v>
      </c>
      <c r="C618" s="108" t="s">
        <v>117</v>
      </c>
      <c r="D618" s="22">
        <v>1.3446000295018639</v>
      </c>
      <c r="E618" s="23">
        <v>3420.0201812735277</v>
      </c>
    </row>
    <row r="619" spans="1:5" x14ac:dyDescent="0.3">
      <c r="A619">
        <v>2014</v>
      </c>
      <c r="B619" t="s">
        <v>124</v>
      </c>
      <c r="C619" s="108" t="s">
        <v>136</v>
      </c>
      <c r="D619" s="22">
        <v>2.7178594205457598</v>
      </c>
      <c r="E619" s="23">
        <v>481775.48262206657</v>
      </c>
    </row>
    <row r="620" spans="1:5" x14ac:dyDescent="0.3">
      <c r="A620">
        <v>2014</v>
      </c>
      <c r="B620" t="s">
        <v>125</v>
      </c>
      <c r="C620" s="108" t="s">
        <v>162</v>
      </c>
      <c r="D620" s="22">
        <v>3.0842867214372363</v>
      </c>
      <c r="E620" s="23">
        <v>13159.034572333034</v>
      </c>
    </row>
    <row r="621" spans="1:5" x14ac:dyDescent="0.3">
      <c r="A621">
        <v>2015</v>
      </c>
      <c r="B621" t="s">
        <v>53</v>
      </c>
      <c r="C621" s="108" t="s">
        <v>78</v>
      </c>
      <c r="D621" s="22">
        <v>0.61854097910637196</v>
      </c>
      <c r="E621" s="23">
        <v>5363.8436183537269</v>
      </c>
    </row>
    <row r="622" spans="1:5" x14ac:dyDescent="0.3">
      <c r="A622">
        <v>2015</v>
      </c>
      <c r="B622" t="s">
        <v>55</v>
      </c>
      <c r="C622" s="108" t="s">
        <v>56</v>
      </c>
      <c r="D622" s="22">
        <v>1.8810428478864434</v>
      </c>
      <c r="E622" s="23">
        <v>21157.076647211823</v>
      </c>
    </row>
    <row r="623" spans="1:5" x14ac:dyDescent="0.3">
      <c r="A623">
        <v>2015</v>
      </c>
      <c r="B623" t="s">
        <v>57</v>
      </c>
      <c r="C623" s="108" t="s">
        <v>163</v>
      </c>
      <c r="D623" s="22">
        <v>2.4281655881165749</v>
      </c>
      <c r="E623" s="23">
        <v>12647.775659174869</v>
      </c>
    </row>
    <row r="624" spans="1:5" x14ac:dyDescent="0.3">
      <c r="A624">
        <v>2015</v>
      </c>
      <c r="B624" t="s">
        <v>59</v>
      </c>
      <c r="C624" s="108" t="s">
        <v>137</v>
      </c>
      <c r="D624" s="22">
        <v>1.6932428542217528</v>
      </c>
      <c r="E624" s="23">
        <v>27004.697912018517</v>
      </c>
    </row>
    <row r="625" spans="1:5" x14ac:dyDescent="0.3">
      <c r="A625">
        <v>2015</v>
      </c>
      <c r="B625" t="s">
        <v>61</v>
      </c>
      <c r="C625" s="108" t="s">
        <v>143</v>
      </c>
      <c r="D625" s="22">
        <v>0.38296037016723311</v>
      </c>
      <c r="E625" s="23">
        <v>1552.903046593819</v>
      </c>
    </row>
    <row r="626" spans="1:5" x14ac:dyDescent="0.3">
      <c r="A626">
        <v>2015</v>
      </c>
      <c r="B626" t="s">
        <v>62</v>
      </c>
      <c r="C626" s="108" t="s">
        <v>56</v>
      </c>
      <c r="D626" s="22">
        <v>0.36542298009184881</v>
      </c>
      <c r="E626" s="23">
        <v>2280.6759490268441</v>
      </c>
    </row>
    <row r="627" spans="1:5" x14ac:dyDescent="0.3">
      <c r="A627">
        <v>2015</v>
      </c>
      <c r="B627" t="s">
        <v>63</v>
      </c>
      <c r="C627" s="108" t="s">
        <v>149</v>
      </c>
      <c r="D627" s="22">
        <v>3.054966481721471</v>
      </c>
      <c r="E627" s="23">
        <v>8515.6691128787879</v>
      </c>
    </row>
    <row r="628" spans="1:5" x14ac:dyDescent="0.3">
      <c r="A628">
        <v>2015</v>
      </c>
      <c r="B628" t="s">
        <v>65</v>
      </c>
      <c r="C628" s="108" t="s">
        <v>121</v>
      </c>
      <c r="D628" s="22">
        <v>1.4677654553455866</v>
      </c>
      <c r="E628" s="23">
        <v>563.30247652821708</v>
      </c>
    </row>
    <row r="629" spans="1:5" x14ac:dyDescent="0.3">
      <c r="A629">
        <v>2015</v>
      </c>
      <c r="B629" t="s">
        <v>67</v>
      </c>
      <c r="C629" s="108" t="s">
        <v>172</v>
      </c>
      <c r="D629" s="22">
        <v>2.8719634789601911</v>
      </c>
      <c r="E629" s="23">
        <v>6687.8724738687588</v>
      </c>
    </row>
    <row r="630" spans="1:5" x14ac:dyDescent="0.3">
      <c r="A630">
        <v>2015</v>
      </c>
      <c r="B630" t="s">
        <v>68</v>
      </c>
      <c r="C630" s="108" t="s">
        <v>148</v>
      </c>
      <c r="D630" s="22">
        <v>2.227016846552452</v>
      </c>
      <c r="E630" s="23">
        <v>60541.344440166504</v>
      </c>
    </row>
    <row r="631" spans="1:5" x14ac:dyDescent="0.3">
      <c r="A631">
        <v>2015</v>
      </c>
      <c r="B631" t="s">
        <v>70</v>
      </c>
      <c r="C631" s="108" t="s">
        <v>121</v>
      </c>
      <c r="D631" s="22">
        <v>0.96605480186582915</v>
      </c>
      <c r="E631" s="23">
        <v>2797.4111073537633</v>
      </c>
    </row>
    <row r="632" spans="1:5" x14ac:dyDescent="0.3">
      <c r="A632">
        <v>2015</v>
      </c>
      <c r="B632" t="s">
        <v>72</v>
      </c>
      <c r="C632" s="108" t="s">
        <v>113</v>
      </c>
      <c r="D632" s="22">
        <v>1.1821234710224238</v>
      </c>
      <c r="E632" s="23">
        <v>3839.3877175125317</v>
      </c>
    </row>
    <row r="633" spans="1:5" x14ac:dyDescent="0.3">
      <c r="A633">
        <v>2015</v>
      </c>
      <c r="B633" t="s">
        <v>74</v>
      </c>
      <c r="C633" s="108" t="s">
        <v>161</v>
      </c>
      <c r="D633" s="22">
        <v>2.1813898902710331</v>
      </c>
      <c r="E633" s="23">
        <v>355.0528344243275</v>
      </c>
    </row>
    <row r="634" spans="1:5" x14ac:dyDescent="0.3">
      <c r="A634">
        <v>2015</v>
      </c>
      <c r="B634" t="s">
        <v>76</v>
      </c>
      <c r="C634" s="108" t="s">
        <v>56</v>
      </c>
      <c r="D634" s="22">
        <v>4.2146298408085228</v>
      </c>
      <c r="E634" s="23">
        <v>12666.908981020046</v>
      </c>
    </row>
    <row r="635" spans="1:5" x14ac:dyDescent="0.3">
      <c r="A635">
        <v>2015</v>
      </c>
      <c r="B635" t="s">
        <v>77</v>
      </c>
      <c r="C635" s="108" t="s">
        <v>168</v>
      </c>
      <c r="D635" s="22">
        <v>1.338504429563447</v>
      </c>
      <c r="E635" s="23">
        <v>29994.846699332997</v>
      </c>
    </row>
    <row r="636" spans="1:5" x14ac:dyDescent="0.3">
      <c r="A636">
        <v>2015</v>
      </c>
      <c r="B636" t="s">
        <v>79</v>
      </c>
      <c r="C636" s="108" t="s">
        <v>113</v>
      </c>
      <c r="D636" s="22">
        <v>3.2407072958259189</v>
      </c>
      <c r="E636" s="23">
        <v>168514.03199237862</v>
      </c>
    </row>
    <row r="637" spans="1:5" x14ac:dyDescent="0.3">
      <c r="A637">
        <v>2015</v>
      </c>
      <c r="B637" t="s">
        <v>81</v>
      </c>
      <c r="C637" s="108" t="s">
        <v>78</v>
      </c>
      <c r="D637" s="22">
        <v>2.0570103702039106</v>
      </c>
      <c r="E637" s="23">
        <v>366080.93214709329</v>
      </c>
    </row>
    <row r="638" spans="1:5" x14ac:dyDescent="0.3">
      <c r="A638">
        <v>2015</v>
      </c>
      <c r="B638" t="s">
        <v>83</v>
      </c>
      <c r="C638" s="108" t="s">
        <v>169</v>
      </c>
      <c r="D638" s="22">
        <v>3.9782002517580599</v>
      </c>
      <c r="E638" s="23">
        <v>76922.040370230039</v>
      </c>
    </row>
    <row r="639" spans="1:5" x14ac:dyDescent="0.3">
      <c r="A639">
        <v>2015</v>
      </c>
      <c r="B639" t="s">
        <v>84</v>
      </c>
      <c r="C639" s="108" t="s">
        <v>106</v>
      </c>
      <c r="D639" s="22">
        <v>0.61940102374536088</v>
      </c>
      <c r="E639" s="23">
        <v>305.88711240939978</v>
      </c>
    </row>
    <row r="640" spans="1:5" x14ac:dyDescent="0.3">
      <c r="A640">
        <v>2015</v>
      </c>
      <c r="B640" t="s">
        <v>86</v>
      </c>
      <c r="C640" s="108" t="s">
        <v>91</v>
      </c>
      <c r="D640" s="22">
        <v>1.0434133461956332</v>
      </c>
      <c r="E640" s="23">
        <v>873.97871330385328</v>
      </c>
    </row>
    <row r="641" spans="1:5" x14ac:dyDescent="0.3">
      <c r="A641">
        <v>2015</v>
      </c>
      <c r="B641" t="s">
        <v>87</v>
      </c>
      <c r="C641" s="108" t="s">
        <v>137</v>
      </c>
      <c r="D641" s="22">
        <v>1.2522555375552544</v>
      </c>
      <c r="E641" s="23">
        <v>769.35192164586874</v>
      </c>
    </row>
    <row r="642" spans="1:5" x14ac:dyDescent="0.3">
      <c r="A642">
        <v>2015</v>
      </c>
      <c r="B642" t="s">
        <v>88</v>
      </c>
      <c r="C642" s="108" t="s">
        <v>115</v>
      </c>
      <c r="D642" s="22">
        <v>0.42942715223024658</v>
      </c>
      <c r="E642" s="23">
        <v>9577.0368538300736</v>
      </c>
    </row>
    <row r="643" spans="1:5" x14ac:dyDescent="0.3">
      <c r="A643">
        <v>2015</v>
      </c>
      <c r="B643" t="s">
        <v>90</v>
      </c>
      <c r="C643" s="108" t="s">
        <v>131</v>
      </c>
      <c r="D643" s="22">
        <v>2.1460620746426127</v>
      </c>
      <c r="E643" s="23">
        <v>18281.97439510965</v>
      </c>
    </row>
    <row r="644" spans="1:5" x14ac:dyDescent="0.3">
      <c r="A644">
        <v>2015</v>
      </c>
      <c r="B644" t="s">
        <v>92</v>
      </c>
      <c r="C644" s="108" t="s">
        <v>142</v>
      </c>
      <c r="D644" s="22">
        <v>1.2281663664134095</v>
      </c>
      <c r="E644" s="23">
        <v>2121.7655842814447</v>
      </c>
    </row>
    <row r="645" spans="1:5" x14ac:dyDescent="0.3">
      <c r="A645">
        <v>2015</v>
      </c>
      <c r="B645" t="s">
        <v>94</v>
      </c>
      <c r="C645" s="109" t="s">
        <v>161</v>
      </c>
      <c r="D645" s="24">
        <v>1.9235041529520798</v>
      </c>
      <c r="E645" s="23">
        <v>6061.8275473051863</v>
      </c>
    </row>
    <row r="646" spans="1:5" x14ac:dyDescent="0.3">
      <c r="A646">
        <v>2015</v>
      </c>
      <c r="B646" t="s">
        <v>96</v>
      </c>
      <c r="C646" s="108" t="s">
        <v>168</v>
      </c>
      <c r="D646" s="22">
        <v>1.0042252557867211</v>
      </c>
      <c r="E646" s="23">
        <v>10232.016612289441</v>
      </c>
    </row>
    <row r="647" spans="1:5" x14ac:dyDescent="0.3">
      <c r="A647">
        <v>2015</v>
      </c>
      <c r="B647" t="s">
        <v>97</v>
      </c>
      <c r="C647" s="108" t="s">
        <v>60</v>
      </c>
      <c r="D647" s="22">
        <v>1.2432979379100446</v>
      </c>
      <c r="E647" s="23">
        <v>3819.7843531825501</v>
      </c>
    </row>
    <row r="648" spans="1:5" x14ac:dyDescent="0.3">
      <c r="A648">
        <v>2015</v>
      </c>
      <c r="B648" t="s">
        <v>99</v>
      </c>
      <c r="C648" s="108" t="s">
        <v>100</v>
      </c>
      <c r="D648" s="22">
        <v>0.48838137013208743</v>
      </c>
      <c r="E648" s="23">
        <v>2090.9278427060735</v>
      </c>
    </row>
    <row r="649" spans="1:5" x14ac:dyDescent="0.3">
      <c r="A649">
        <v>2015</v>
      </c>
      <c r="B649" t="s">
        <v>101</v>
      </c>
      <c r="C649" s="108" t="s">
        <v>58</v>
      </c>
      <c r="D649" s="22">
        <v>1.1008522823437255</v>
      </c>
      <c r="E649" s="23">
        <v>38818.630921166448</v>
      </c>
    </row>
    <row r="650" spans="1:5" x14ac:dyDescent="0.3">
      <c r="A650">
        <v>2015</v>
      </c>
      <c r="B650" t="s">
        <v>103</v>
      </c>
      <c r="C650" s="108" t="s">
        <v>160</v>
      </c>
      <c r="D650" s="22">
        <v>2.1744499451049148</v>
      </c>
      <c r="E650" s="23">
        <v>10467.919496253642</v>
      </c>
    </row>
    <row r="651" spans="1:5" x14ac:dyDescent="0.3">
      <c r="A651">
        <v>2015</v>
      </c>
      <c r="B651" t="s">
        <v>105</v>
      </c>
      <c r="C651" s="108" t="s">
        <v>117</v>
      </c>
      <c r="D651" s="22">
        <v>1.1572666107281369</v>
      </c>
      <c r="E651" s="23">
        <v>1886.4307847523339</v>
      </c>
    </row>
    <row r="652" spans="1:5" x14ac:dyDescent="0.3">
      <c r="A652">
        <v>2015</v>
      </c>
      <c r="B652" t="s">
        <v>107</v>
      </c>
      <c r="C652" s="108" t="s">
        <v>126</v>
      </c>
      <c r="D652" s="22">
        <v>2.1956474101318753</v>
      </c>
      <c r="E652" s="23">
        <v>1433.0092375237887</v>
      </c>
    </row>
    <row r="653" spans="1:5" x14ac:dyDescent="0.3">
      <c r="A653">
        <v>2015</v>
      </c>
      <c r="B653" t="s">
        <v>108</v>
      </c>
      <c r="C653" s="108" t="s">
        <v>93</v>
      </c>
      <c r="D653" s="22">
        <v>1.2217881219784583</v>
      </c>
      <c r="E653" s="23">
        <v>19815.265314239907</v>
      </c>
    </row>
    <row r="654" spans="1:5" x14ac:dyDescent="0.3">
      <c r="A654">
        <v>2015</v>
      </c>
      <c r="B654" t="s">
        <v>110</v>
      </c>
      <c r="C654" s="108" t="s">
        <v>95</v>
      </c>
      <c r="D654" s="22">
        <v>2.2702725354216922</v>
      </c>
      <c r="E654" s="23">
        <v>62972.814500124616</v>
      </c>
    </row>
    <row r="655" spans="1:5" x14ac:dyDescent="0.3">
      <c r="A655">
        <v>2015</v>
      </c>
      <c r="B655" t="s">
        <v>111</v>
      </c>
      <c r="C655" s="108" t="s">
        <v>151</v>
      </c>
      <c r="D655" s="22">
        <v>3.0783207411431204</v>
      </c>
      <c r="E655" s="23">
        <v>16639.893423523827</v>
      </c>
    </row>
    <row r="656" spans="1:5" x14ac:dyDescent="0.3">
      <c r="A656">
        <v>2015</v>
      </c>
      <c r="B656" t="s">
        <v>112</v>
      </c>
      <c r="C656" s="108" t="s">
        <v>172</v>
      </c>
      <c r="D656" s="22">
        <v>3.2190345196656707</v>
      </c>
      <c r="E656" s="23">
        <v>15489.051678069856</v>
      </c>
    </row>
    <row r="657" spans="1:5" x14ac:dyDescent="0.3">
      <c r="A657">
        <v>2015</v>
      </c>
      <c r="B657" t="s">
        <v>114</v>
      </c>
      <c r="C657" s="108" t="s">
        <v>143</v>
      </c>
      <c r="D657" s="22">
        <v>0.79845934926631601</v>
      </c>
      <c r="E657" s="23">
        <v>5551.1173613819101</v>
      </c>
    </row>
    <row r="658" spans="1:5" x14ac:dyDescent="0.3">
      <c r="A658">
        <v>2015</v>
      </c>
      <c r="B658" t="s">
        <v>116</v>
      </c>
      <c r="C658" s="108" t="s">
        <v>174</v>
      </c>
      <c r="D658" s="22">
        <v>2.9998001802260674</v>
      </c>
      <c r="E658" s="23">
        <v>33058.821438207546</v>
      </c>
    </row>
    <row r="659" spans="1:5" x14ac:dyDescent="0.3">
      <c r="A659">
        <v>2015</v>
      </c>
      <c r="B659" t="s">
        <v>118</v>
      </c>
      <c r="C659" s="108" t="s">
        <v>64</v>
      </c>
      <c r="D659" s="22">
        <v>1.9168896034010625</v>
      </c>
      <c r="E659" s="23">
        <v>6852.9547190885096</v>
      </c>
    </row>
    <row r="660" spans="1:5" x14ac:dyDescent="0.3">
      <c r="A660">
        <v>2015</v>
      </c>
      <c r="B660" t="s">
        <v>119</v>
      </c>
      <c r="C660" s="108" t="s">
        <v>78</v>
      </c>
      <c r="D660" s="22">
        <v>0.87689333727455754</v>
      </c>
      <c r="E660" s="23">
        <v>17734.271369085065</v>
      </c>
    </row>
    <row r="661" spans="1:5" x14ac:dyDescent="0.3">
      <c r="A661">
        <v>2015</v>
      </c>
      <c r="B661" t="s">
        <v>120</v>
      </c>
      <c r="C661" s="108" t="s">
        <v>163</v>
      </c>
      <c r="D661" s="22">
        <v>2.9337917440469501</v>
      </c>
      <c r="E661" s="23">
        <v>114097.56357304573</v>
      </c>
    </row>
    <row r="662" spans="1:5" x14ac:dyDescent="0.3">
      <c r="A662">
        <v>2015</v>
      </c>
      <c r="B662" t="s">
        <v>122</v>
      </c>
      <c r="C662" s="108" t="s">
        <v>93</v>
      </c>
      <c r="D662" s="22">
        <v>1.3395877210872418</v>
      </c>
      <c r="E662" s="23">
        <v>3533.5895749578931</v>
      </c>
    </row>
    <row r="663" spans="1:5" x14ac:dyDescent="0.3">
      <c r="A663">
        <v>2015</v>
      </c>
      <c r="B663" t="s">
        <v>124</v>
      </c>
      <c r="C663" s="108" t="s">
        <v>136</v>
      </c>
      <c r="D663" s="22">
        <v>2.7869952707408974</v>
      </c>
      <c r="E663" s="23">
        <v>507401</v>
      </c>
    </row>
    <row r="664" spans="1:5" x14ac:dyDescent="0.3">
      <c r="A664">
        <v>2015</v>
      </c>
      <c r="B664" t="s">
        <v>125</v>
      </c>
      <c r="C664" s="108" t="s">
        <v>162</v>
      </c>
      <c r="D664" s="22">
        <v>3.0496904994965717</v>
      </c>
      <c r="E664" s="23">
        <v>13143.431799690807</v>
      </c>
    </row>
    <row r="665" spans="1:5" x14ac:dyDescent="0.3">
      <c r="A665">
        <v>2016</v>
      </c>
      <c r="B665" t="s">
        <v>53</v>
      </c>
      <c r="C665" s="108" t="s">
        <v>71</v>
      </c>
      <c r="D665" s="22">
        <v>0.53019201749038225</v>
      </c>
      <c r="E665" s="23">
        <v>4502.054682058123</v>
      </c>
    </row>
    <row r="666" spans="1:5" x14ac:dyDescent="0.3">
      <c r="A666">
        <v>2016</v>
      </c>
      <c r="B666" t="s">
        <v>55</v>
      </c>
      <c r="C666" s="108" t="s">
        <v>56</v>
      </c>
      <c r="D666" s="22" t="s">
        <v>56</v>
      </c>
      <c r="E666" s="23" t="s">
        <v>56</v>
      </c>
    </row>
    <row r="667" spans="1:5" x14ac:dyDescent="0.3">
      <c r="A667">
        <v>2016</v>
      </c>
      <c r="B667" t="s">
        <v>57</v>
      </c>
      <c r="C667" s="108" t="s">
        <v>128</v>
      </c>
      <c r="D667" s="22">
        <v>2.5233771068204378</v>
      </c>
      <c r="E667" s="23">
        <v>13310.200934607101</v>
      </c>
    </row>
    <row r="668" spans="1:5" x14ac:dyDescent="0.3">
      <c r="A668">
        <v>2016</v>
      </c>
      <c r="B668" t="s">
        <v>59</v>
      </c>
      <c r="C668" s="108" t="s">
        <v>95</v>
      </c>
      <c r="D668" s="22">
        <v>1.729024677430901</v>
      </c>
      <c r="E668" s="23">
        <v>27755.637858331535</v>
      </c>
    </row>
    <row r="669" spans="1:5" x14ac:dyDescent="0.3">
      <c r="A669">
        <v>2016</v>
      </c>
      <c r="B669" t="s">
        <v>61</v>
      </c>
      <c r="C669" s="108" t="s">
        <v>143</v>
      </c>
      <c r="D669" s="22">
        <v>0.37103400006245379</v>
      </c>
      <c r="E669" s="23">
        <v>1530.91685553661</v>
      </c>
    </row>
    <row r="670" spans="1:5" x14ac:dyDescent="0.3">
      <c r="A670">
        <v>2016</v>
      </c>
      <c r="B670" t="s">
        <v>62</v>
      </c>
      <c r="C670" s="108" t="s">
        <v>56</v>
      </c>
      <c r="D670" s="22">
        <v>0.27051053474799197</v>
      </c>
      <c r="E670" s="23">
        <v>1723.5503673584005</v>
      </c>
    </row>
    <row r="671" spans="1:5" x14ac:dyDescent="0.3">
      <c r="A671">
        <v>2016</v>
      </c>
      <c r="B671" t="s">
        <v>63</v>
      </c>
      <c r="C671" s="108" t="s">
        <v>146</v>
      </c>
      <c r="D671" s="22">
        <v>3.0928335625267023</v>
      </c>
      <c r="E671" s="23">
        <v>8901.0641698923555</v>
      </c>
    </row>
    <row r="672" spans="1:5" x14ac:dyDescent="0.3">
      <c r="A672">
        <v>2016</v>
      </c>
      <c r="B672" t="s">
        <v>65</v>
      </c>
      <c r="C672" s="108" t="s">
        <v>134</v>
      </c>
      <c r="D672" s="22">
        <v>1.2430619884215262</v>
      </c>
      <c r="E672" s="23">
        <v>492.11936219609839</v>
      </c>
    </row>
    <row r="673" spans="1:5" x14ac:dyDescent="0.3">
      <c r="A673">
        <v>2016</v>
      </c>
      <c r="B673" t="s">
        <v>67</v>
      </c>
      <c r="C673" s="108" t="s">
        <v>75</v>
      </c>
      <c r="D673" s="22">
        <v>2.7244182090677556</v>
      </c>
      <c r="E673" s="23">
        <v>6522.6543017432296</v>
      </c>
    </row>
    <row r="674" spans="1:5" x14ac:dyDescent="0.3">
      <c r="A674">
        <v>2016</v>
      </c>
      <c r="B674" t="s">
        <v>68</v>
      </c>
      <c r="C674" s="108" t="s">
        <v>133</v>
      </c>
      <c r="D674" s="22">
        <v>2.2223838909928659</v>
      </c>
      <c r="E674" s="23">
        <v>61077.226940510009</v>
      </c>
    </row>
    <row r="675" spans="1:5" x14ac:dyDescent="0.3">
      <c r="A675">
        <v>2016</v>
      </c>
      <c r="B675" t="s">
        <v>70</v>
      </c>
      <c r="C675" s="108" t="s">
        <v>117</v>
      </c>
      <c r="D675" s="22">
        <v>1.0052942360318893</v>
      </c>
      <c r="E675" s="23">
        <v>2896.8549789989984</v>
      </c>
    </row>
    <row r="676" spans="1:5" x14ac:dyDescent="0.3">
      <c r="A676">
        <v>2016</v>
      </c>
      <c r="B676" t="s">
        <v>72</v>
      </c>
      <c r="C676" s="108" t="s">
        <v>80</v>
      </c>
      <c r="D676" s="22">
        <v>1.1750693164937893</v>
      </c>
      <c r="E676" s="23">
        <v>3893.0601844207858</v>
      </c>
    </row>
    <row r="677" spans="1:5" x14ac:dyDescent="0.3">
      <c r="A677">
        <v>2016</v>
      </c>
      <c r="B677" t="s">
        <v>74</v>
      </c>
      <c r="C677" s="108" t="s">
        <v>56</v>
      </c>
      <c r="D677" s="22">
        <v>2.1098026840460555</v>
      </c>
      <c r="E677" s="23">
        <v>365.04790188420424</v>
      </c>
    </row>
    <row r="678" spans="1:5" x14ac:dyDescent="0.3">
      <c r="A678">
        <v>2016</v>
      </c>
      <c r="B678" t="s">
        <v>76</v>
      </c>
      <c r="C678" s="108" t="s">
        <v>56</v>
      </c>
      <c r="D678" s="22">
        <v>4.4717369850558732</v>
      </c>
      <c r="E678" s="23">
        <v>14047.329978686317</v>
      </c>
    </row>
    <row r="679" spans="1:5" x14ac:dyDescent="0.3">
      <c r="A679">
        <v>2016</v>
      </c>
      <c r="B679" t="s">
        <v>77</v>
      </c>
      <c r="C679" s="108" t="s">
        <v>129</v>
      </c>
      <c r="D679" s="22">
        <v>1.3664224771651718</v>
      </c>
      <c r="E679" s="23">
        <v>31016.532853221135</v>
      </c>
    </row>
    <row r="680" spans="1:5" x14ac:dyDescent="0.3">
      <c r="A680">
        <v>2016</v>
      </c>
      <c r="B680" t="s">
        <v>79</v>
      </c>
      <c r="C680" s="108" t="s">
        <v>113</v>
      </c>
      <c r="D680" s="22">
        <v>3.1066564578225697</v>
      </c>
      <c r="E680" s="23">
        <v>162761.26018587369</v>
      </c>
    </row>
    <row r="681" spans="1:5" x14ac:dyDescent="0.3">
      <c r="A681">
        <v>2016</v>
      </c>
      <c r="B681" t="s">
        <v>81</v>
      </c>
      <c r="C681" s="108" t="s">
        <v>78</v>
      </c>
      <c r="D681" s="22">
        <v>2.1003284198945034</v>
      </c>
      <c r="E681" s="23">
        <v>399390.15510339366</v>
      </c>
    </row>
    <row r="682" spans="1:5" x14ac:dyDescent="0.3">
      <c r="A682">
        <v>2016</v>
      </c>
      <c r="B682" t="s">
        <v>83</v>
      </c>
      <c r="C682" s="108" t="s">
        <v>160</v>
      </c>
      <c r="D682" s="22">
        <v>3.9870371806907658</v>
      </c>
      <c r="E682" s="23">
        <v>79364.747127180366</v>
      </c>
    </row>
    <row r="683" spans="1:5" x14ac:dyDescent="0.3">
      <c r="A683">
        <v>2016</v>
      </c>
      <c r="B683" t="s">
        <v>84</v>
      </c>
      <c r="C683" s="108" t="s">
        <v>147</v>
      </c>
      <c r="D683" s="22">
        <v>0.43513692860490844</v>
      </c>
      <c r="E683" s="23">
        <v>219.97940818972293</v>
      </c>
    </row>
    <row r="684" spans="1:5" x14ac:dyDescent="0.3">
      <c r="A684">
        <v>2016</v>
      </c>
      <c r="B684" t="s">
        <v>86</v>
      </c>
      <c r="C684" s="108" t="s">
        <v>127</v>
      </c>
      <c r="D684" s="22">
        <v>0.84240976973691595</v>
      </c>
      <c r="E684" s="23">
        <v>723.38831421164957</v>
      </c>
    </row>
    <row r="685" spans="1:5" x14ac:dyDescent="0.3">
      <c r="A685">
        <v>2016</v>
      </c>
      <c r="B685" t="s">
        <v>87</v>
      </c>
      <c r="C685" s="108" t="s">
        <v>163</v>
      </c>
      <c r="D685" s="22">
        <v>1.2668999759963284</v>
      </c>
      <c r="E685" s="23">
        <v>817.09676729736464</v>
      </c>
    </row>
    <row r="686" spans="1:5" x14ac:dyDescent="0.3">
      <c r="A686">
        <v>2016</v>
      </c>
      <c r="B686" t="s">
        <v>88</v>
      </c>
      <c r="C686" s="108" t="s">
        <v>115</v>
      </c>
      <c r="D686" s="22">
        <v>0.38777599286638748</v>
      </c>
      <c r="E686" s="23">
        <v>8875.6293602815385</v>
      </c>
    </row>
    <row r="687" spans="1:5" x14ac:dyDescent="0.3">
      <c r="A687">
        <v>2016</v>
      </c>
      <c r="B687" t="s">
        <v>90</v>
      </c>
      <c r="C687" s="108" t="s">
        <v>80</v>
      </c>
      <c r="D687" s="22">
        <v>2.1508123957946568</v>
      </c>
      <c r="E687" s="23">
        <v>18724.017121482393</v>
      </c>
    </row>
    <row r="688" spans="1:5" x14ac:dyDescent="0.3">
      <c r="A688">
        <v>2016</v>
      </c>
      <c r="B688" t="s">
        <v>92</v>
      </c>
      <c r="C688" s="108" t="s">
        <v>56</v>
      </c>
      <c r="D688" s="22" t="s">
        <v>56</v>
      </c>
      <c r="E688" s="23" t="s">
        <v>56</v>
      </c>
    </row>
    <row r="689" spans="1:5" x14ac:dyDescent="0.3">
      <c r="A689">
        <v>2016</v>
      </c>
      <c r="B689" t="s">
        <v>94</v>
      </c>
      <c r="C689" s="109" t="s">
        <v>154</v>
      </c>
      <c r="D689" s="24">
        <v>2.0328654845019392</v>
      </c>
      <c r="E689" s="23">
        <v>6253.0763143780723</v>
      </c>
    </row>
    <row r="690" spans="1:5" x14ac:dyDescent="0.3">
      <c r="A690">
        <v>2016</v>
      </c>
      <c r="B690" t="s">
        <v>96</v>
      </c>
      <c r="C690" s="108" t="s">
        <v>73</v>
      </c>
      <c r="D690" s="22">
        <v>0.96821452564611032</v>
      </c>
      <c r="E690" s="23">
        <v>10156.471254968024</v>
      </c>
    </row>
    <row r="691" spans="1:5" x14ac:dyDescent="0.3">
      <c r="A691">
        <v>2016</v>
      </c>
      <c r="B691" t="s">
        <v>97</v>
      </c>
      <c r="C691" s="108" t="s">
        <v>104</v>
      </c>
      <c r="D691" s="22">
        <v>1.2807493273720998</v>
      </c>
      <c r="E691" s="23">
        <v>4014.3099163678021</v>
      </c>
    </row>
    <row r="692" spans="1:5" x14ac:dyDescent="0.3">
      <c r="A692">
        <v>2016</v>
      </c>
      <c r="B692" t="s">
        <v>99</v>
      </c>
      <c r="C692" s="108" t="s">
        <v>100</v>
      </c>
      <c r="D692" s="22">
        <v>0.48125842578921696</v>
      </c>
      <c r="E692" s="23">
        <v>2157.3343066459697</v>
      </c>
    </row>
    <row r="693" spans="1:5" x14ac:dyDescent="0.3">
      <c r="A693">
        <v>2016</v>
      </c>
      <c r="B693" t="s">
        <v>101</v>
      </c>
      <c r="C693" s="108" t="s">
        <v>69</v>
      </c>
      <c r="D693" s="22">
        <v>1.1023807187966708</v>
      </c>
      <c r="E693" s="23">
        <v>38947.812023272782</v>
      </c>
    </row>
    <row r="694" spans="1:5" x14ac:dyDescent="0.3">
      <c r="A694">
        <v>2016</v>
      </c>
      <c r="B694" t="s">
        <v>103</v>
      </c>
      <c r="C694" s="108" t="s">
        <v>169</v>
      </c>
      <c r="D694" s="22">
        <v>2.0747131630924929</v>
      </c>
      <c r="E694" s="23">
        <v>10320.27791909941</v>
      </c>
    </row>
    <row r="695" spans="1:5" x14ac:dyDescent="0.3">
      <c r="A695">
        <v>2016</v>
      </c>
      <c r="B695" t="s">
        <v>105</v>
      </c>
      <c r="C695" s="108" t="s">
        <v>93</v>
      </c>
      <c r="D695" s="22">
        <v>0.78857250539859025</v>
      </c>
      <c r="E695" s="23">
        <v>1310.4200926401202</v>
      </c>
    </row>
    <row r="696" spans="1:5" x14ac:dyDescent="0.3">
      <c r="A696">
        <v>2016</v>
      </c>
      <c r="B696" t="s">
        <v>107</v>
      </c>
      <c r="C696" s="108" t="s">
        <v>136</v>
      </c>
      <c r="D696" s="22">
        <v>2.0076370399954038</v>
      </c>
      <c r="E696" s="23">
        <v>1352.1255007065834</v>
      </c>
    </row>
    <row r="697" spans="1:5" x14ac:dyDescent="0.3">
      <c r="A697">
        <v>2016</v>
      </c>
      <c r="B697" t="s">
        <v>108</v>
      </c>
      <c r="C697" s="108" t="s">
        <v>117</v>
      </c>
      <c r="D697" s="22">
        <v>1.1898566070242815</v>
      </c>
      <c r="E697" s="23">
        <v>19883.603203874274</v>
      </c>
    </row>
    <row r="698" spans="1:5" x14ac:dyDescent="0.3">
      <c r="A698">
        <v>2016</v>
      </c>
      <c r="B698" t="s">
        <v>110</v>
      </c>
      <c r="C698" s="108" t="s">
        <v>95</v>
      </c>
      <c r="D698" s="22">
        <v>2.3114454345446096</v>
      </c>
      <c r="E698" s="23">
        <v>65503.08741001696</v>
      </c>
    </row>
    <row r="699" spans="1:5" x14ac:dyDescent="0.3">
      <c r="A699">
        <v>2016</v>
      </c>
      <c r="B699" t="s">
        <v>111</v>
      </c>
      <c r="C699" s="108" t="s">
        <v>56</v>
      </c>
      <c r="D699" s="22" t="s">
        <v>56</v>
      </c>
      <c r="E699" s="23" t="s">
        <v>56</v>
      </c>
    </row>
    <row r="700" spans="1:5" x14ac:dyDescent="0.3">
      <c r="A700">
        <v>2016</v>
      </c>
      <c r="B700" t="s">
        <v>112</v>
      </c>
      <c r="C700" s="108" t="s">
        <v>160</v>
      </c>
      <c r="D700" s="22">
        <v>3.2473611170567094</v>
      </c>
      <c r="E700" s="23">
        <v>15948.888418554594</v>
      </c>
    </row>
    <row r="701" spans="1:5" x14ac:dyDescent="0.3">
      <c r="A701">
        <v>2016</v>
      </c>
      <c r="B701" t="s">
        <v>114</v>
      </c>
      <c r="C701" s="108" t="s">
        <v>143</v>
      </c>
      <c r="D701" s="22">
        <v>0.81882256931163844</v>
      </c>
      <c r="E701" s="23">
        <v>5715.4078799986828</v>
      </c>
    </row>
    <row r="702" spans="1:5" x14ac:dyDescent="0.3">
      <c r="A702">
        <v>2016</v>
      </c>
      <c r="B702" t="s">
        <v>116</v>
      </c>
      <c r="C702" s="108" t="s">
        <v>167</v>
      </c>
      <c r="D702" s="22">
        <v>3.0860076536846202</v>
      </c>
      <c r="E702" s="23">
        <v>34745.119461446462</v>
      </c>
    </row>
    <row r="703" spans="1:5" x14ac:dyDescent="0.3">
      <c r="A703">
        <v>2016</v>
      </c>
      <c r="B703" t="s">
        <v>118</v>
      </c>
      <c r="C703" s="108" t="s">
        <v>102</v>
      </c>
      <c r="D703" s="22">
        <v>1.6700287305527788</v>
      </c>
      <c r="E703" s="23">
        <v>6121.9039984651081</v>
      </c>
    </row>
    <row r="704" spans="1:5" x14ac:dyDescent="0.3">
      <c r="A704">
        <v>2016</v>
      </c>
      <c r="B704" t="s">
        <v>119</v>
      </c>
      <c r="C704" s="108" t="s">
        <v>71</v>
      </c>
      <c r="D704" s="22">
        <v>0.93815693228615005</v>
      </c>
      <c r="E704" s="23">
        <v>19603.762529842708</v>
      </c>
    </row>
    <row r="705" spans="1:5" x14ac:dyDescent="0.3">
      <c r="A705">
        <v>2016</v>
      </c>
      <c r="B705" t="s">
        <v>120</v>
      </c>
      <c r="C705" s="108" t="s">
        <v>131</v>
      </c>
      <c r="D705" s="22">
        <v>2.9403891869820145</v>
      </c>
      <c r="E705" s="23">
        <v>116904.24078141362</v>
      </c>
    </row>
    <row r="706" spans="1:5" x14ac:dyDescent="0.3">
      <c r="A706">
        <v>2016</v>
      </c>
      <c r="B706" t="s">
        <v>122</v>
      </c>
      <c r="C706" s="108" t="s">
        <v>93</v>
      </c>
      <c r="D706" s="22">
        <v>1.1798705796330431</v>
      </c>
      <c r="E706" s="23">
        <v>3180.786153814659</v>
      </c>
    </row>
    <row r="707" spans="1:5" x14ac:dyDescent="0.3">
      <c r="A707">
        <v>2016</v>
      </c>
      <c r="B707" t="s">
        <v>124</v>
      </c>
      <c r="C707" s="108" t="s">
        <v>126</v>
      </c>
      <c r="D707" s="22">
        <v>2.853500803900229</v>
      </c>
      <c r="E707" s="23">
        <v>528171.70090305642</v>
      </c>
    </row>
    <row r="708" spans="1:5" x14ac:dyDescent="0.3">
      <c r="A708">
        <v>2016</v>
      </c>
      <c r="B708" t="s">
        <v>125</v>
      </c>
      <c r="C708" s="108" t="s">
        <v>142</v>
      </c>
      <c r="D708" s="22">
        <v>3.1165470454445994</v>
      </c>
      <c r="E708" s="23">
        <v>13698.780009789702</v>
      </c>
    </row>
    <row r="709" spans="1:5" x14ac:dyDescent="0.3">
      <c r="A709">
        <v>2017</v>
      </c>
      <c r="B709" t="s">
        <v>53</v>
      </c>
      <c r="C709" s="108" t="s">
        <v>78</v>
      </c>
      <c r="D709" s="22">
        <v>0.5563149985745216</v>
      </c>
      <c r="E709" s="23">
        <v>4857.017028913695</v>
      </c>
    </row>
    <row r="710" spans="1:5" x14ac:dyDescent="0.3">
      <c r="A710">
        <v>2017</v>
      </c>
      <c r="B710" t="s">
        <v>55</v>
      </c>
      <c r="C710" s="108" t="s">
        <v>56</v>
      </c>
      <c r="D710" s="22">
        <v>1.7942783025395697</v>
      </c>
      <c r="E710" s="23">
        <v>21236.873382916889</v>
      </c>
    </row>
    <row r="711" spans="1:5" x14ac:dyDescent="0.3">
      <c r="A711">
        <v>2017</v>
      </c>
      <c r="B711" t="s">
        <v>57</v>
      </c>
      <c r="C711" s="108" t="s">
        <v>163</v>
      </c>
      <c r="D711" s="22">
        <v>2.6666617983009107</v>
      </c>
      <c r="E711" s="23">
        <v>14293.802903260221</v>
      </c>
    </row>
    <row r="712" spans="1:5" x14ac:dyDescent="0.3">
      <c r="A712">
        <v>2017</v>
      </c>
      <c r="B712" t="s">
        <v>59</v>
      </c>
      <c r="C712" s="108" t="s">
        <v>95</v>
      </c>
      <c r="D712" s="22">
        <v>1.6870180473979524</v>
      </c>
      <c r="E712" s="23">
        <v>28228.12967539941</v>
      </c>
    </row>
    <row r="713" spans="1:5" x14ac:dyDescent="0.3">
      <c r="A713">
        <v>2017</v>
      </c>
      <c r="B713" t="s">
        <v>61</v>
      </c>
      <c r="C713" s="108" t="s">
        <v>143</v>
      </c>
      <c r="D713" s="22">
        <v>0.35678893071412743</v>
      </c>
      <c r="E713" s="23">
        <v>1492.1277517152082</v>
      </c>
    </row>
    <row r="714" spans="1:5" x14ac:dyDescent="0.3">
      <c r="A714">
        <v>2017</v>
      </c>
      <c r="B714" t="s">
        <v>62</v>
      </c>
      <c r="C714" s="108" t="s">
        <v>56</v>
      </c>
      <c r="D714" s="22">
        <v>0.26108776776249332</v>
      </c>
      <c r="E714" s="23">
        <v>1686.1266200552568</v>
      </c>
    </row>
    <row r="715" spans="1:5" x14ac:dyDescent="0.3">
      <c r="A715">
        <v>2017</v>
      </c>
      <c r="B715" t="s">
        <v>63</v>
      </c>
      <c r="C715" s="108" t="s">
        <v>175</v>
      </c>
      <c r="D715" s="22">
        <v>2.9312436132613056</v>
      </c>
      <c r="E715" s="23">
        <v>8674.0561632019562</v>
      </c>
    </row>
    <row r="716" spans="1:5" x14ac:dyDescent="0.3">
      <c r="A716">
        <v>2017</v>
      </c>
      <c r="B716" t="s">
        <v>65</v>
      </c>
      <c r="C716" s="108" t="s">
        <v>64</v>
      </c>
      <c r="D716" s="22">
        <v>1.2768520749416841</v>
      </c>
      <c r="E716" s="23">
        <v>534.77519404851887</v>
      </c>
    </row>
    <row r="717" spans="1:5" x14ac:dyDescent="0.3">
      <c r="A717">
        <v>2017</v>
      </c>
      <c r="B717" t="s">
        <v>67</v>
      </c>
      <c r="C717" s="108" t="s">
        <v>166</v>
      </c>
      <c r="D717" s="22">
        <v>2.7278712864724413</v>
      </c>
      <c r="E717" s="23">
        <v>6739.4152383591127</v>
      </c>
    </row>
    <row r="718" spans="1:5" x14ac:dyDescent="0.3">
      <c r="A718">
        <v>2017</v>
      </c>
      <c r="B718" t="s">
        <v>68</v>
      </c>
      <c r="C718" s="108" t="s">
        <v>95</v>
      </c>
      <c r="D718" s="22">
        <v>2.1988801353971414</v>
      </c>
      <c r="E718" s="23">
        <v>61816.01344240403</v>
      </c>
    </row>
    <row r="719" spans="1:5" x14ac:dyDescent="0.3">
      <c r="A719">
        <v>2017</v>
      </c>
      <c r="B719" t="s">
        <v>70</v>
      </c>
      <c r="C719" s="108" t="s">
        <v>134</v>
      </c>
      <c r="D719" s="22">
        <v>1.1522843684170825</v>
      </c>
      <c r="E719" s="23">
        <v>3356.6853666136972</v>
      </c>
    </row>
    <row r="720" spans="1:5" x14ac:dyDescent="0.3">
      <c r="A720">
        <v>2017</v>
      </c>
      <c r="B720" t="s">
        <v>72</v>
      </c>
      <c r="C720" s="108" t="s">
        <v>80</v>
      </c>
      <c r="D720" s="22">
        <v>1.2518681957763174</v>
      </c>
      <c r="E720" s="23">
        <v>4520.9949931304036</v>
      </c>
    </row>
    <row r="721" spans="1:5" x14ac:dyDescent="0.3">
      <c r="A721">
        <v>2017</v>
      </c>
      <c r="B721" t="s">
        <v>74</v>
      </c>
      <c r="C721" s="108" t="s">
        <v>171</v>
      </c>
      <c r="D721" s="22">
        <v>2.0841160502489595</v>
      </c>
      <c r="E721" s="23">
        <v>375.73061210842161</v>
      </c>
    </row>
    <row r="722" spans="1:5" x14ac:dyDescent="0.3">
      <c r="A722">
        <v>2017</v>
      </c>
      <c r="B722" t="s">
        <v>76</v>
      </c>
      <c r="C722" s="108" t="s">
        <v>56</v>
      </c>
      <c r="D722" s="22">
        <v>4.6241445637688328</v>
      </c>
      <c r="E722" s="23">
        <v>15147.295218841964</v>
      </c>
    </row>
    <row r="723" spans="1:5" x14ac:dyDescent="0.3">
      <c r="A723">
        <v>2017</v>
      </c>
      <c r="B723" t="s">
        <v>77</v>
      </c>
      <c r="C723" s="108" t="s">
        <v>73</v>
      </c>
      <c r="D723" s="22">
        <v>1.3701340924596717</v>
      </c>
      <c r="E723" s="23">
        <v>31619.500327847145</v>
      </c>
    </row>
    <row r="724" spans="1:5" x14ac:dyDescent="0.3">
      <c r="A724">
        <v>2017</v>
      </c>
      <c r="B724" t="s">
        <v>79</v>
      </c>
      <c r="C724" s="108" t="s">
        <v>151</v>
      </c>
      <c r="D724" s="22">
        <v>3.1663561591327003</v>
      </c>
      <c r="E724" s="23">
        <v>168668.18635248696</v>
      </c>
    </row>
    <row r="725" spans="1:5" x14ac:dyDescent="0.3">
      <c r="A725">
        <v>2017</v>
      </c>
      <c r="B725" t="s">
        <v>81</v>
      </c>
      <c r="C725" s="108" t="s">
        <v>78</v>
      </c>
      <c r="D725" s="22">
        <v>2.1160297739520888</v>
      </c>
      <c r="E725" s="23">
        <v>430329.7033294139</v>
      </c>
    </row>
    <row r="726" spans="1:5" x14ac:dyDescent="0.3">
      <c r="A726">
        <v>2017</v>
      </c>
      <c r="B726" t="s">
        <v>83</v>
      </c>
      <c r="C726" s="108" t="s">
        <v>149</v>
      </c>
      <c r="D726" s="22">
        <v>4.2920555990596378</v>
      </c>
      <c r="E726" s="23">
        <v>88135.828288657969</v>
      </c>
    </row>
    <row r="727" spans="1:5" x14ac:dyDescent="0.3">
      <c r="A727">
        <v>2017</v>
      </c>
      <c r="B727" t="s">
        <v>84</v>
      </c>
      <c r="C727" s="108" t="s">
        <v>106</v>
      </c>
      <c r="D727" s="22">
        <v>0.51103538102875834</v>
      </c>
      <c r="E727" s="23">
        <v>266.90691540007822</v>
      </c>
    </row>
    <row r="728" spans="1:5" x14ac:dyDescent="0.3">
      <c r="A728">
        <v>2017</v>
      </c>
      <c r="B728" t="s">
        <v>86</v>
      </c>
      <c r="C728" s="108" t="s">
        <v>58</v>
      </c>
      <c r="D728" s="22">
        <v>0.89626108400248461</v>
      </c>
      <c r="E728" s="23">
        <v>802.59135436737085</v>
      </c>
    </row>
    <row r="729" spans="1:5" x14ac:dyDescent="0.3">
      <c r="A729">
        <v>2017</v>
      </c>
      <c r="B729" t="s">
        <v>87</v>
      </c>
      <c r="C729" s="108" t="s">
        <v>131</v>
      </c>
      <c r="D729" s="22">
        <v>1.2389806876485505</v>
      </c>
      <c r="E729" s="23">
        <v>809.61552513431604</v>
      </c>
    </row>
    <row r="730" spans="1:5" x14ac:dyDescent="0.3">
      <c r="A730">
        <v>2017</v>
      </c>
      <c r="B730" t="s">
        <v>88</v>
      </c>
      <c r="C730" s="108" t="s">
        <v>115</v>
      </c>
      <c r="D730" s="22">
        <v>0.32831670238966204</v>
      </c>
      <c r="E730" s="23">
        <v>7673.4877038687764</v>
      </c>
    </row>
    <row r="731" spans="1:5" x14ac:dyDescent="0.3">
      <c r="A731">
        <v>2017</v>
      </c>
      <c r="B731" t="s">
        <v>90</v>
      </c>
      <c r="C731" s="108" t="s">
        <v>151</v>
      </c>
      <c r="D731" s="22">
        <v>2.1785662998918913</v>
      </c>
      <c r="E731" s="23">
        <v>19517.701300515007</v>
      </c>
    </row>
    <row r="732" spans="1:5" x14ac:dyDescent="0.3">
      <c r="A732">
        <v>2017</v>
      </c>
      <c r="B732" t="s">
        <v>92</v>
      </c>
      <c r="C732" s="108" t="s">
        <v>162</v>
      </c>
      <c r="D732" s="22">
        <v>1.3486747087385318</v>
      </c>
      <c r="E732" s="23">
        <v>2525.6725737779384</v>
      </c>
    </row>
    <row r="733" spans="1:5" x14ac:dyDescent="0.3">
      <c r="A733">
        <v>2017</v>
      </c>
      <c r="B733" t="s">
        <v>94</v>
      </c>
      <c r="C733" s="109" t="s">
        <v>170</v>
      </c>
      <c r="D733" s="24">
        <v>2.0816748683384176</v>
      </c>
      <c r="E733" s="23">
        <v>6677.5357499512666</v>
      </c>
    </row>
    <row r="734" spans="1:5" x14ac:dyDescent="0.3">
      <c r="A734">
        <v>2017</v>
      </c>
      <c r="B734" t="s">
        <v>96</v>
      </c>
      <c r="C734" s="108" t="s">
        <v>127</v>
      </c>
      <c r="D734" s="22">
        <v>1.0378536549939126</v>
      </c>
      <c r="E734" s="23">
        <v>11446.571205607926</v>
      </c>
    </row>
    <row r="735" spans="1:5" x14ac:dyDescent="0.3">
      <c r="A735">
        <v>2017</v>
      </c>
      <c r="B735" t="s">
        <v>97</v>
      </c>
      <c r="C735" s="108" t="s">
        <v>95</v>
      </c>
      <c r="D735" s="22">
        <v>1.3192836631866307</v>
      </c>
      <c r="E735" s="23">
        <v>4280.0803202446805</v>
      </c>
    </row>
    <row r="736" spans="1:5" x14ac:dyDescent="0.3">
      <c r="A736">
        <v>2017</v>
      </c>
      <c r="B736" t="s">
        <v>99</v>
      </c>
      <c r="C736" s="108" t="s">
        <v>100</v>
      </c>
      <c r="D736" s="22">
        <v>0.50321816509862449</v>
      </c>
      <c r="E736" s="23">
        <v>2420.8830988933405</v>
      </c>
    </row>
    <row r="737" spans="1:5" x14ac:dyDescent="0.3">
      <c r="A737">
        <v>2017</v>
      </c>
      <c r="B737" t="s">
        <v>101</v>
      </c>
      <c r="C737" s="108" t="s">
        <v>91</v>
      </c>
      <c r="D737" s="22">
        <v>1.1096661573498094</v>
      </c>
      <c r="E737" s="23">
        <v>39921.023584548959</v>
      </c>
    </row>
    <row r="738" spans="1:5" x14ac:dyDescent="0.3">
      <c r="A738">
        <v>2017</v>
      </c>
      <c r="B738" t="s">
        <v>103</v>
      </c>
      <c r="C738" s="108" t="s">
        <v>173</v>
      </c>
      <c r="D738" s="22">
        <v>1.8987224832113552</v>
      </c>
      <c r="E738" s="23">
        <v>9871.787569442864</v>
      </c>
    </row>
    <row r="739" spans="1:5" x14ac:dyDescent="0.3">
      <c r="A739">
        <v>2017</v>
      </c>
      <c r="B739" t="s">
        <v>105</v>
      </c>
      <c r="C739" s="108" t="s">
        <v>91</v>
      </c>
      <c r="D739" s="22">
        <v>0.88455897957664464</v>
      </c>
      <c r="E739" s="23">
        <v>1513.1142595951042</v>
      </c>
    </row>
    <row r="740" spans="1:5" x14ac:dyDescent="0.3">
      <c r="A740">
        <v>2017</v>
      </c>
      <c r="B740" t="s">
        <v>107</v>
      </c>
      <c r="C740" s="108" t="s">
        <v>140</v>
      </c>
      <c r="D740" s="22">
        <v>1.8653011399182691</v>
      </c>
      <c r="E740" s="23">
        <v>1316.7574049390857</v>
      </c>
    </row>
    <row r="741" spans="1:5" x14ac:dyDescent="0.3">
      <c r="A741">
        <v>2017</v>
      </c>
      <c r="B741" t="s">
        <v>108</v>
      </c>
      <c r="C741" s="108" t="s">
        <v>69</v>
      </c>
      <c r="D741" s="22">
        <v>1.2097669575360519</v>
      </c>
      <c r="E741" s="23">
        <v>20817.912973240811</v>
      </c>
    </row>
    <row r="742" spans="1:5" x14ac:dyDescent="0.3">
      <c r="A742">
        <v>2017</v>
      </c>
      <c r="B742" t="s">
        <v>110</v>
      </c>
      <c r="C742" s="108" t="s">
        <v>140</v>
      </c>
      <c r="D742" s="22">
        <v>2.3231982802943683</v>
      </c>
      <c r="E742" s="23">
        <v>67444.899012621056</v>
      </c>
    </row>
    <row r="743" spans="1:5" x14ac:dyDescent="0.3">
      <c r="A743">
        <v>2017</v>
      </c>
      <c r="B743" t="s">
        <v>111</v>
      </c>
      <c r="C743" s="108" t="s">
        <v>113</v>
      </c>
      <c r="D743" s="22">
        <v>3.0746184584556935</v>
      </c>
      <c r="E743" s="23">
        <v>17194.875621955467</v>
      </c>
    </row>
    <row r="744" spans="1:5" x14ac:dyDescent="0.3">
      <c r="A744">
        <v>2017</v>
      </c>
      <c r="B744" t="s">
        <v>112</v>
      </c>
      <c r="C744" s="108" t="s">
        <v>150</v>
      </c>
      <c r="D744" s="22">
        <v>3.3627857077066974</v>
      </c>
      <c r="E744" s="23">
        <v>16939.890313486729</v>
      </c>
    </row>
    <row r="745" spans="1:5" x14ac:dyDescent="0.3">
      <c r="A745">
        <v>2017</v>
      </c>
      <c r="B745" t="s">
        <v>114</v>
      </c>
      <c r="C745" s="108" t="s">
        <v>143</v>
      </c>
      <c r="D745" s="22">
        <v>0.83214640944590457</v>
      </c>
      <c r="E745" s="23">
        <v>5890.5694167804213</v>
      </c>
    </row>
    <row r="746" spans="1:5" x14ac:dyDescent="0.3">
      <c r="A746">
        <v>2017</v>
      </c>
      <c r="B746" t="s">
        <v>116</v>
      </c>
      <c r="C746" s="108" t="s">
        <v>170</v>
      </c>
      <c r="D746" s="22">
        <v>3.1946309293151716</v>
      </c>
      <c r="E746" s="23">
        <v>37159.166762858127</v>
      </c>
    </row>
    <row r="747" spans="1:5" x14ac:dyDescent="0.3">
      <c r="A747">
        <v>2017</v>
      </c>
      <c r="B747" t="s">
        <v>118</v>
      </c>
      <c r="C747" s="108" t="s">
        <v>60</v>
      </c>
      <c r="D747" s="22">
        <v>1.7685495980129897</v>
      </c>
      <c r="E747" s="23">
        <v>6818.1479673248887</v>
      </c>
    </row>
    <row r="748" spans="1:5" x14ac:dyDescent="0.3">
      <c r="A748">
        <v>2017</v>
      </c>
      <c r="B748" t="s">
        <v>119</v>
      </c>
      <c r="C748" s="108" t="s">
        <v>123</v>
      </c>
      <c r="D748" s="22">
        <v>0.95272161813091727</v>
      </c>
      <c r="E748" s="23">
        <v>21401.612423826224</v>
      </c>
    </row>
    <row r="749" spans="1:5" x14ac:dyDescent="0.3">
      <c r="A749">
        <v>2017</v>
      </c>
      <c r="B749" t="s">
        <v>120</v>
      </c>
      <c r="C749" s="108" t="s">
        <v>80</v>
      </c>
      <c r="D749" s="22">
        <v>3.0470994992592955</v>
      </c>
      <c r="E749" s="23">
        <v>124393.85361386297</v>
      </c>
    </row>
    <row r="750" spans="1:5" x14ac:dyDescent="0.3">
      <c r="A750">
        <v>2017</v>
      </c>
      <c r="B750" t="s">
        <v>122</v>
      </c>
      <c r="C750" s="108" t="s">
        <v>69</v>
      </c>
      <c r="D750" s="22">
        <v>1.3170240620457563</v>
      </c>
      <c r="E750" s="23">
        <v>3702.2131029270281</v>
      </c>
    </row>
    <row r="751" spans="1:5" x14ac:dyDescent="0.3">
      <c r="A751">
        <v>2017</v>
      </c>
      <c r="B751" t="s">
        <v>124</v>
      </c>
      <c r="C751" s="108" t="s">
        <v>104</v>
      </c>
      <c r="D751" s="22">
        <v>2.9043241383562854</v>
      </c>
      <c r="E751" s="23">
        <v>549630.96952663967</v>
      </c>
    </row>
    <row r="752" spans="1:5" x14ac:dyDescent="0.3">
      <c r="A752">
        <v>2017</v>
      </c>
      <c r="B752" t="s">
        <v>125</v>
      </c>
      <c r="C752" s="108" t="s">
        <v>142</v>
      </c>
      <c r="D752" s="22">
        <v>3.0565637433013864</v>
      </c>
      <c r="E752" s="23">
        <v>13738.56544848647</v>
      </c>
    </row>
    <row r="753" spans="1:5" x14ac:dyDescent="0.3">
      <c r="A753">
        <v>2018</v>
      </c>
      <c r="B753" t="s">
        <v>53</v>
      </c>
      <c r="C753" s="108" t="s">
        <v>78</v>
      </c>
      <c r="D753" s="25">
        <v>0.49435091940903464</v>
      </c>
      <c r="E753" s="23">
        <v>4203.0599511890687</v>
      </c>
    </row>
    <row r="754" spans="1:5" x14ac:dyDescent="0.3">
      <c r="A754">
        <v>2018</v>
      </c>
      <c r="B754" t="s">
        <v>55</v>
      </c>
      <c r="C754" s="108" t="s">
        <v>56</v>
      </c>
      <c r="D754" s="25" t="s">
        <v>56</v>
      </c>
      <c r="E754" s="23" t="s">
        <v>56</v>
      </c>
    </row>
    <row r="755" spans="1:5" x14ac:dyDescent="0.3">
      <c r="A755">
        <v>2018</v>
      </c>
      <c r="B755" t="s">
        <v>57</v>
      </c>
      <c r="C755" s="108" t="s">
        <v>162</v>
      </c>
      <c r="D755" s="25">
        <v>2.8601752241274223</v>
      </c>
      <c r="E755" s="23">
        <v>15605.948532470056</v>
      </c>
    </row>
    <row r="756" spans="1:5" x14ac:dyDescent="0.3">
      <c r="A756">
        <v>2018</v>
      </c>
      <c r="B756" t="s">
        <v>59</v>
      </c>
      <c r="C756" s="108" t="s">
        <v>163</v>
      </c>
      <c r="D756" s="25">
        <v>1.7371934650608878</v>
      </c>
      <c r="E756" s="23">
        <v>29895.105286697799</v>
      </c>
    </row>
    <row r="757" spans="1:5" x14ac:dyDescent="0.3">
      <c r="A757">
        <v>2018</v>
      </c>
      <c r="B757" t="s">
        <v>61</v>
      </c>
      <c r="C757" s="108" t="s">
        <v>143</v>
      </c>
      <c r="D757" s="25">
        <v>0.36916358837880797</v>
      </c>
      <c r="E757" s="23">
        <v>1605.4810753740974</v>
      </c>
    </row>
    <row r="758" spans="1:5" x14ac:dyDescent="0.3">
      <c r="A758">
        <v>2018</v>
      </c>
      <c r="B758" t="s">
        <v>62</v>
      </c>
      <c r="C758" s="108" t="s">
        <v>56</v>
      </c>
      <c r="D758" s="25">
        <v>0.3123307624347762</v>
      </c>
      <c r="E758" s="23">
        <v>2068.782073616318</v>
      </c>
    </row>
    <row r="759" spans="1:5" x14ac:dyDescent="0.3">
      <c r="A759">
        <v>2018</v>
      </c>
      <c r="B759" t="s">
        <v>63</v>
      </c>
      <c r="C759" s="108" t="s">
        <v>175</v>
      </c>
      <c r="D759" s="25">
        <v>2.9660284050079651</v>
      </c>
      <c r="E759" s="23">
        <v>8951.6118695137229</v>
      </c>
    </row>
    <row r="760" spans="1:5" x14ac:dyDescent="0.3">
      <c r="A760">
        <v>2018</v>
      </c>
      <c r="B760" t="s">
        <v>65</v>
      </c>
      <c r="C760" s="108" t="s">
        <v>126</v>
      </c>
      <c r="D760" s="25">
        <v>1.4099858247142212</v>
      </c>
      <c r="E760" s="23">
        <v>612.8817318542857</v>
      </c>
    </row>
    <row r="761" spans="1:5" x14ac:dyDescent="0.3">
      <c r="A761">
        <v>2018</v>
      </c>
      <c r="B761" t="s">
        <v>67</v>
      </c>
      <c r="C761" s="108" t="s">
        <v>173</v>
      </c>
      <c r="D761" s="25">
        <v>2.7574937248888469</v>
      </c>
      <c r="E761" s="23">
        <v>6890.2441709504019</v>
      </c>
    </row>
    <row r="762" spans="1:5" x14ac:dyDescent="0.3">
      <c r="A762">
        <v>2018</v>
      </c>
      <c r="B762" t="s">
        <v>68</v>
      </c>
      <c r="C762" s="108" t="s">
        <v>140</v>
      </c>
      <c r="D762" s="25">
        <v>2.1966601024158532</v>
      </c>
      <c r="E762" s="23">
        <v>62905.348274012431</v>
      </c>
    </row>
    <row r="763" spans="1:5" x14ac:dyDescent="0.3">
      <c r="A763">
        <v>2018</v>
      </c>
      <c r="B763" t="s">
        <v>70</v>
      </c>
      <c r="C763" s="108" t="s">
        <v>132</v>
      </c>
      <c r="D763" s="25">
        <v>1.213710227974923</v>
      </c>
      <c r="E763" s="23">
        <v>3594.6123141773865</v>
      </c>
    </row>
    <row r="764" spans="1:5" x14ac:dyDescent="0.3">
      <c r="A764">
        <v>2018</v>
      </c>
      <c r="B764" t="s">
        <v>72</v>
      </c>
      <c r="C764" s="108" t="s">
        <v>163</v>
      </c>
      <c r="D764" s="25">
        <v>1.1671974661277988</v>
      </c>
      <c r="E764" s="23">
        <v>4574.66942434669</v>
      </c>
    </row>
    <row r="765" spans="1:5" x14ac:dyDescent="0.3">
      <c r="A765">
        <v>2018</v>
      </c>
      <c r="B765" t="s">
        <v>74</v>
      </c>
      <c r="C765" s="108" t="s">
        <v>56</v>
      </c>
      <c r="D765" s="25">
        <v>2.0004221196999747</v>
      </c>
      <c r="E765" s="23">
        <v>378.27308346382148</v>
      </c>
    </row>
    <row r="766" spans="1:5" x14ac:dyDescent="0.3">
      <c r="A766">
        <v>2018</v>
      </c>
      <c r="B766" t="s">
        <v>76</v>
      </c>
      <c r="C766" s="108" t="s">
        <v>56</v>
      </c>
      <c r="D766" s="25">
        <v>4.776129684103732</v>
      </c>
      <c r="E766" s="23">
        <v>16281.972662786391</v>
      </c>
    </row>
    <row r="767" spans="1:5" x14ac:dyDescent="0.3">
      <c r="A767">
        <v>2018</v>
      </c>
      <c r="B767" t="s">
        <v>77</v>
      </c>
      <c r="C767" s="108" t="s">
        <v>138</v>
      </c>
      <c r="D767" s="25">
        <v>1.4244308654124509</v>
      </c>
      <c r="E767" s="23">
        <v>33176.880854372866</v>
      </c>
    </row>
    <row r="768" spans="1:5" x14ac:dyDescent="0.3">
      <c r="A768">
        <v>2018</v>
      </c>
      <c r="B768" t="s">
        <v>79</v>
      </c>
      <c r="C768" s="108" t="s">
        <v>142</v>
      </c>
      <c r="D768" s="25">
        <v>3.2191960154508354</v>
      </c>
      <c r="E768" s="23">
        <v>172586.21093761607</v>
      </c>
    </row>
    <row r="769" spans="1:5" x14ac:dyDescent="0.3">
      <c r="A769">
        <v>2018</v>
      </c>
      <c r="B769" t="s">
        <v>81</v>
      </c>
      <c r="C769" s="108" t="s">
        <v>71</v>
      </c>
      <c r="D769" s="25">
        <v>2.1405780419068767</v>
      </c>
      <c r="E769" s="23">
        <v>464705.23869315931</v>
      </c>
    </row>
    <row r="770" spans="1:5" x14ac:dyDescent="0.3">
      <c r="A770">
        <v>2018</v>
      </c>
      <c r="B770" t="s">
        <v>83</v>
      </c>
      <c r="C770" s="108" t="s">
        <v>156</v>
      </c>
      <c r="D770" s="25">
        <v>4.5163338397987642</v>
      </c>
      <c r="E770" s="23">
        <v>95437.665942901163</v>
      </c>
    </row>
    <row r="771" spans="1:5" x14ac:dyDescent="0.3">
      <c r="A771">
        <v>2018</v>
      </c>
      <c r="B771" t="s">
        <v>84</v>
      </c>
      <c r="C771" s="108" t="s">
        <v>106</v>
      </c>
      <c r="D771" s="25">
        <v>0.63868709532380885</v>
      </c>
      <c r="E771" s="23">
        <v>346.89362727990004</v>
      </c>
    </row>
    <row r="772" spans="1:5" x14ac:dyDescent="0.3">
      <c r="A772">
        <v>2018</v>
      </c>
      <c r="B772" t="s">
        <v>86</v>
      </c>
      <c r="C772" s="108" t="s">
        <v>121</v>
      </c>
      <c r="D772" s="25">
        <v>0.93662283576997163</v>
      </c>
      <c r="E772" s="23">
        <v>872.22811691284267</v>
      </c>
    </row>
    <row r="773" spans="1:5" x14ac:dyDescent="0.3">
      <c r="A773">
        <v>2018</v>
      </c>
      <c r="B773" t="s">
        <v>87</v>
      </c>
      <c r="C773" s="108" t="s">
        <v>163</v>
      </c>
      <c r="D773" s="25">
        <v>1.171800333074057</v>
      </c>
      <c r="E773" s="23">
        <v>775.05287453536278</v>
      </c>
    </row>
    <row r="774" spans="1:5" x14ac:dyDescent="0.3">
      <c r="A774">
        <v>2018</v>
      </c>
      <c r="B774" t="s">
        <v>88</v>
      </c>
      <c r="C774" s="108" t="s">
        <v>56</v>
      </c>
      <c r="D774" s="25">
        <v>0.30710939572831353</v>
      </c>
      <c r="E774" s="23">
        <v>7335.3789307757024</v>
      </c>
    </row>
    <row r="775" spans="1:5" x14ac:dyDescent="0.3">
      <c r="A775">
        <v>2018</v>
      </c>
      <c r="B775" t="s">
        <v>90</v>
      </c>
      <c r="C775" s="108" t="s">
        <v>158</v>
      </c>
      <c r="D775" s="25">
        <v>2.1387956128462107</v>
      </c>
      <c r="E775" s="23">
        <v>19613.781376537961</v>
      </c>
    </row>
    <row r="776" spans="1:5" x14ac:dyDescent="0.3">
      <c r="A776">
        <v>2018</v>
      </c>
      <c r="B776" t="s">
        <v>92</v>
      </c>
      <c r="C776" s="108" t="s">
        <v>56</v>
      </c>
      <c r="D776" s="25" t="s">
        <v>56</v>
      </c>
      <c r="E776" s="23" t="s">
        <v>56</v>
      </c>
    </row>
    <row r="777" spans="1:5" x14ac:dyDescent="0.3">
      <c r="A777">
        <v>2018</v>
      </c>
      <c r="B777" t="s">
        <v>94</v>
      </c>
      <c r="C777" s="109" t="s">
        <v>75</v>
      </c>
      <c r="D777" s="25">
        <v>2.0348232012640004</v>
      </c>
      <c r="E777" s="23">
        <v>6801.2034444787751</v>
      </c>
    </row>
    <row r="778" spans="1:5" x14ac:dyDescent="0.3">
      <c r="A778">
        <v>2018</v>
      </c>
      <c r="B778" t="s">
        <v>96</v>
      </c>
      <c r="C778" s="108" t="s">
        <v>58</v>
      </c>
      <c r="D778" s="25">
        <v>1.2061001285677069</v>
      </c>
      <c r="E778" s="23">
        <v>14093.017096597994</v>
      </c>
    </row>
    <row r="779" spans="1:5" x14ac:dyDescent="0.3">
      <c r="A779">
        <v>2018</v>
      </c>
      <c r="B779" t="s">
        <v>97</v>
      </c>
      <c r="C779" s="108" t="s">
        <v>137</v>
      </c>
      <c r="D779" s="25">
        <v>1.3495548515244773</v>
      </c>
      <c r="E779" s="23">
        <v>4503.0391665735269</v>
      </c>
    </row>
    <row r="780" spans="1:5" x14ac:dyDescent="0.3">
      <c r="A780">
        <v>2018</v>
      </c>
      <c r="B780" t="s">
        <v>99</v>
      </c>
      <c r="C780" s="108" t="s">
        <v>100</v>
      </c>
      <c r="D780" s="25">
        <v>0.50111764762744837</v>
      </c>
      <c r="E780" s="23">
        <v>2518.6489048030367</v>
      </c>
    </row>
    <row r="781" spans="1:5" x14ac:dyDescent="0.3">
      <c r="A781">
        <v>2018</v>
      </c>
      <c r="B781" t="s">
        <v>101</v>
      </c>
      <c r="C781" s="108" t="s">
        <v>91</v>
      </c>
      <c r="D781" s="25">
        <v>0.99001661258974538</v>
      </c>
      <c r="E781" s="23">
        <v>36616.390612050476</v>
      </c>
    </row>
    <row r="782" spans="1:5" x14ac:dyDescent="0.3">
      <c r="A782">
        <v>2018</v>
      </c>
      <c r="B782" t="s">
        <v>103</v>
      </c>
      <c r="C782" s="108" t="s">
        <v>169</v>
      </c>
      <c r="D782" s="25">
        <v>1.8139078043846877</v>
      </c>
      <c r="E782" s="23">
        <v>9760.6614506086953</v>
      </c>
    </row>
    <row r="783" spans="1:5" x14ac:dyDescent="0.3">
      <c r="A783">
        <v>2018</v>
      </c>
      <c r="B783" t="s">
        <v>105</v>
      </c>
      <c r="C783" s="108" t="s">
        <v>127</v>
      </c>
      <c r="D783" s="25">
        <v>0.83554889027548618</v>
      </c>
      <c r="E783" s="23">
        <v>1486.8837689917973</v>
      </c>
    </row>
    <row r="784" spans="1:5" x14ac:dyDescent="0.3">
      <c r="A784">
        <v>2018</v>
      </c>
      <c r="B784" t="s">
        <v>107</v>
      </c>
      <c r="C784" s="108" t="s">
        <v>131</v>
      </c>
      <c r="D784" s="25">
        <v>1.9459348731546859</v>
      </c>
      <c r="E784" s="23">
        <v>1434.8672101861425</v>
      </c>
    </row>
    <row r="785" spans="1:5" x14ac:dyDescent="0.3">
      <c r="A785">
        <v>2018</v>
      </c>
      <c r="B785" t="s">
        <v>108</v>
      </c>
      <c r="C785" s="108" t="s">
        <v>127</v>
      </c>
      <c r="D785" s="25">
        <v>1.2415075187376594</v>
      </c>
      <c r="E785" s="23">
        <v>21852.167511324296</v>
      </c>
    </row>
    <row r="786" spans="1:5" x14ac:dyDescent="0.3">
      <c r="A786">
        <v>2018</v>
      </c>
      <c r="B786" t="s">
        <v>110</v>
      </c>
      <c r="C786" s="108" t="s">
        <v>56</v>
      </c>
      <c r="D786" s="25">
        <v>2.7048247667341858</v>
      </c>
      <c r="E786" s="23">
        <v>79862.768175780846</v>
      </c>
    </row>
    <row r="787" spans="1:5" x14ac:dyDescent="0.3">
      <c r="A787">
        <v>2018</v>
      </c>
      <c r="B787" t="s">
        <v>111</v>
      </c>
      <c r="C787" s="108" t="s">
        <v>56</v>
      </c>
      <c r="D787" s="25" t="s">
        <v>56</v>
      </c>
      <c r="E787" s="23" t="s">
        <v>56</v>
      </c>
    </row>
    <row r="788" spans="1:5" x14ac:dyDescent="0.3">
      <c r="A788">
        <v>2018</v>
      </c>
      <c r="B788" t="s">
        <v>112</v>
      </c>
      <c r="C788" s="108" t="s">
        <v>159</v>
      </c>
      <c r="D788" s="25">
        <v>3.3210612583378105</v>
      </c>
      <c r="E788" s="23">
        <v>17055.938243072698</v>
      </c>
    </row>
    <row r="789" spans="1:5" x14ac:dyDescent="0.3">
      <c r="A789">
        <v>2018</v>
      </c>
      <c r="B789" t="s">
        <v>114</v>
      </c>
      <c r="C789" s="108" t="s">
        <v>143</v>
      </c>
      <c r="D789" s="25">
        <v>0.75471338125974041</v>
      </c>
      <c r="E789" s="23">
        <v>5384.4866498001438</v>
      </c>
    </row>
    <row r="790" spans="1:5" x14ac:dyDescent="0.3">
      <c r="A790">
        <v>2018</v>
      </c>
      <c r="B790" t="s">
        <v>116</v>
      </c>
      <c r="C790" s="108" t="s">
        <v>75</v>
      </c>
      <c r="D790" s="25">
        <v>3.3523007439378567</v>
      </c>
      <c r="E790" s="23">
        <v>40079.670862508807</v>
      </c>
    </row>
    <row r="791" spans="1:5" x14ac:dyDescent="0.3">
      <c r="A791">
        <v>2018</v>
      </c>
      <c r="B791" t="s">
        <v>118</v>
      </c>
      <c r="C791" s="108" t="s">
        <v>136</v>
      </c>
      <c r="D791" s="25">
        <v>1.8990624331771444</v>
      </c>
      <c r="E791" s="23">
        <v>7557.0560995619826</v>
      </c>
    </row>
    <row r="792" spans="1:5" x14ac:dyDescent="0.3">
      <c r="A792">
        <v>2018</v>
      </c>
      <c r="B792" t="s">
        <v>119</v>
      </c>
      <c r="C792" s="108" t="s">
        <v>147</v>
      </c>
      <c r="D792" s="25">
        <v>1.0251659929195838</v>
      </c>
      <c r="E792" s="23">
        <v>23715.215180037423</v>
      </c>
    </row>
    <row r="793" spans="1:5" x14ac:dyDescent="0.3">
      <c r="A793">
        <v>2018</v>
      </c>
      <c r="B793" t="s">
        <v>120</v>
      </c>
      <c r="C793" s="108" t="s">
        <v>113</v>
      </c>
      <c r="D793" s="25">
        <v>3.1101054836648889</v>
      </c>
      <c r="E793" s="23">
        <v>128211.82225802634</v>
      </c>
    </row>
    <row r="794" spans="1:5" x14ac:dyDescent="0.3">
      <c r="A794">
        <v>2018</v>
      </c>
      <c r="B794" t="s">
        <v>122</v>
      </c>
      <c r="C794" s="108" t="s">
        <v>126</v>
      </c>
      <c r="D794" s="25">
        <v>1.507759475795615</v>
      </c>
      <c r="E794" s="23">
        <v>4465.6547726144008</v>
      </c>
    </row>
    <row r="795" spans="1:5" x14ac:dyDescent="0.3">
      <c r="A795">
        <v>2018</v>
      </c>
      <c r="B795" t="s">
        <v>124</v>
      </c>
      <c r="C795" s="108" t="s">
        <v>133</v>
      </c>
      <c r="D795" s="25">
        <v>3.0101020510437366</v>
      </c>
      <c r="E795" s="23">
        <v>586427.34575200814</v>
      </c>
    </row>
    <row r="796" spans="1:5" x14ac:dyDescent="0.3">
      <c r="A796">
        <v>2018</v>
      </c>
      <c r="B796" t="s">
        <v>125</v>
      </c>
      <c r="C796" s="108" t="s">
        <v>157</v>
      </c>
      <c r="D796" s="25">
        <v>3.0918248356643967</v>
      </c>
      <c r="E796" s="23">
        <v>14234.113279706238</v>
      </c>
    </row>
    <row r="797" spans="1:5" x14ac:dyDescent="0.3">
      <c r="A797">
        <v>2019</v>
      </c>
      <c r="B797" t="s">
        <v>53</v>
      </c>
      <c r="C797" s="108" t="s">
        <v>78</v>
      </c>
      <c r="D797" s="22">
        <v>0.47278487406160941</v>
      </c>
      <c r="E797" s="23">
        <v>3938.2650652653401</v>
      </c>
    </row>
    <row r="798" spans="1:5" x14ac:dyDescent="0.3">
      <c r="A798">
        <v>2019</v>
      </c>
      <c r="B798" t="s">
        <v>55</v>
      </c>
      <c r="C798" s="108" t="s">
        <v>56</v>
      </c>
      <c r="D798" s="22">
        <v>1.7985613328005312</v>
      </c>
      <c r="E798" s="23">
        <v>21738.736802347175</v>
      </c>
    </row>
    <row r="799" spans="1:5" x14ac:dyDescent="0.3">
      <c r="A799">
        <v>2019</v>
      </c>
      <c r="B799" t="s">
        <v>57</v>
      </c>
      <c r="C799" s="108" t="s">
        <v>151</v>
      </c>
      <c r="D799" s="22">
        <v>3.1568068192501748</v>
      </c>
      <c r="E799" s="23">
        <v>17610.432516675985</v>
      </c>
    </row>
    <row r="800" spans="1:5" x14ac:dyDescent="0.3">
      <c r="A800">
        <v>2019</v>
      </c>
      <c r="B800" t="s">
        <v>59</v>
      </c>
      <c r="C800" s="108" t="s">
        <v>131</v>
      </c>
      <c r="D800" s="22">
        <v>1.7557334725702305</v>
      </c>
      <c r="E800" s="23">
        <v>30696.62558144021</v>
      </c>
    </row>
    <row r="801" spans="1:5" x14ac:dyDescent="0.3">
      <c r="A801">
        <v>2019</v>
      </c>
      <c r="B801" t="s">
        <v>61</v>
      </c>
      <c r="C801" s="108" t="s">
        <v>143</v>
      </c>
      <c r="D801" s="22">
        <v>0.3419345650980653</v>
      </c>
      <c r="E801" s="23">
        <v>1498.5212948434487</v>
      </c>
    </row>
    <row r="802" spans="1:5" x14ac:dyDescent="0.3">
      <c r="A802">
        <v>2019</v>
      </c>
      <c r="B802" t="s">
        <v>62</v>
      </c>
      <c r="C802" s="108" t="s">
        <v>56</v>
      </c>
      <c r="D802" s="22">
        <v>0.32201201526604895</v>
      </c>
      <c r="E802" s="23">
        <v>2200.8803725810808</v>
      </c>
    </row>
    <row r="803" spans="1:5" x14ac:dyDescent="0.3">
      <c r="A803">
        <v>2019</v>
      </c>
      <c r="B803" t="s">
        <v>63</v>
      </c>
      <c r="C803" s="108" t="s">
        <v>155</v>
      </c>
      <c r="D803" s="22">
        <v>2.896854537617997</v>
      </c>
      <c r="E803" s="23">
        <v>8873.4151168919852</v>
      </c>
    </row>
    <row r="804" spans="1:5" x14ac:dyDescent="0.3">
      <c r="A804">
        <v>2019</v>
      </c>
      <c r="B804" t="s">
        <v>65</v>
      </c>
      <c r="C804" s="108" t="s">
        <v>126</v>
      </c>
      <c r="D804" s="22">
        <v>1.6314586400347058</v>
      </c>
      <c r="E804" s="23">
        <v>735.66993278169957</v>
      </c>
    </row>
    <row r="805" spans="1:5" x14ac:dyDescent="0.3">
      <c r="A805">
        <v>2019</v>
      </c>
      <c r="B805" t="s">
        <v>67</v>
      </c>
      <c r="C805" s="108" t="s">
        <v>164</v>
      </c>
      <c r="D805" s="22">
        <v>2.7996147720734768</v>
      </c>
      <c r="E805" s="23">
        <v>7081.1707075331115</v>
      </c>
    </row>
    <row r="806" spans="1:5" x14ac:dyDescent="0.3">
      <c r="A806">
        <v>2019</v>
      </c>
      <c r="B806" t="s">
        <v>68</v>
      </c>
      <c r="C806" s="108" t="s">
        <v>137</v>
      </c>
      <c r="D806" s="22">
        <v>2.1917887624685402</v>
      </c>
      <c r="E806" s="23">
        <v>63922.605513399256</v>
      </c>
    </row>
    <row r="807" spans="1:5" x14ac:dyDescent="0.3">
      <c r="A807">
        <v>2019</v>
      </c>
      <c r="B807" t="s">
        <v>70</v>
      </c>
      <c r="C807" s="108" t="s">
        <v>64</v>
      </c>
      <c r="D807" s="22">
        <v>1.2749628340921857</v>
      </c>
      <c r="E807" s="23">
        <v>3847.1754695432178</v>
      </c>
    </row>
    <row r="808" spans="1:5" x14ac:dyDescent="0.3">
      <c r="A808">
        <v>2019</v>
      </c>
      <c r="B808" t="s">
        <v>72</v>
      </c>
      <c r="C808" s="108" t="s">
        <v>128</v>
      </c>
      <c r="D808" s="22">
        <v>1.225274373386481</v>
      </c>
      <c r="E808" s="23">
        <v>5063.5835635301992</v>
      </c>
    </row>
    <row r="809" spans="1:5" x14ac:dyDescent="0.3">
      <c r="A809">
        <v>2019</v>
      </c>
      <c r="B809" t="s">
        <v>74</v>
      </c>
      <c r="C809" s="108" t="s">
        <v>56</v>
      </c>
      <c r="D809" s="22">
        <v>2.3262657476287352</v>
      </c>
      <c r="E809" s="23">
        <v>450.51434166747333</v>
      </c>
    </row>
    <row r="810" spans="1:5" x14ac:dyDescent="0.3">
      <c r="A810">
        <v>2019</v>
      </c>
      <c r="B810" t="s">
        <v>76</v>
      </c>
      <c r="C810" s="108" t="s">
        <v>56</v>
      </c>
      <c r="D810" s="22">
        <v>5.2156428208879682</v>
      </c>
      <c r="E810" s="23">
        <v>18519.251141154935</v>
      </c>
    </row>
    <row r="811" spans="1:5" x14ac:dyDescent="0.3">
      <c r="A811">
        <v>2019</v>
      </c>
      <c r="B811" t="s">
        <v>77</v>
      </c>
      <c r="C811" s="108" t="s">
        <v>117</v>
      </c>
      <c r="D811" s="22">
        <v>1.4615914576501747</v>
      </c>
      <c r="E811" s="23">
        <v>34206.892554517181</v>
      </c>
    </row>
    <row r="812" spans="1:5" x14ac:dyDescent="0.3">
      <c r="A812">
        <v>2019</v>
      </c>
      <c r="B812" t="s">
        <v>79</v>
      </c>
      <c r="C812" s="108" t="s">
        <v>142</v>
      </c>
      <c r="D812" s="22">
        <v>3.218237395655362</v>
      </c>
      <c r="E812" s="23">
        <v>171840.93590987351</v>
      </c>
    </row>
    <row r="813" spans="1:5" x14ac:dyDescent="0.3">
      <c r="A813">
        <v>2019</v>
      </c>
      <c r="B813" t="s">
        <v>81</v>
      </c>
      <c r="C813" s="108" t="s">
        <v>85</v>
      </c>
      <c r="D813" s="22" t="s">
        <v>56</v>
      </c>
      <c r="E813" s="23" t="s">
        <v>56</v>
      </c>
    </row>
    <row r="814" spans="1:5" x14ac:dyDescent="0.3">
      <c r="A814">
        <v>2019</v>
      </c>
      <c r="B814" t="s">
        <v>83</v>
      </c>
      <c r="C814" s="108" t="s">
        <v>176</v>
      </c>
      <c r="D814" s="22">
        <v>4.6270285804906743</v>
      </c>
      <c r="E814" s="23">
        <v>99970.920846718975</v>
      </c>
    </row>
    <row r="815" spans="1:5" x14ac:dyDescent="0.3">
      <c r="A815">
        <v>2019</v>
      </c>
      <c r="B815" t="s">
        <v>84</v>
      </c>
      <c r="C815" s="108" t="s">
        <v>66</v>
      </c>
      <c r="D815" s="22">
        <v>0.63627321219695332</v>
      </c>
      <c r="E815" s="23">
        <v>354.4630102124961</v>
      </c>
    </row>
    <row r="816" spans="1:5" x14ac:dyDescent="0.3">
      <c r="A816">
        <v>2019</v>
      </c>
      <c r="B816" t="s">
        <v>86</v>
      </c>
      <c r="C816" s="108" t="s">
        <v>132</v>
      </c>
      <c r="D816" s="22">
        <v>0.99369382421447605</v>
      </c>
      <c r="E816" s="23">
        <v>968.1749114304323</v>
      </c>
    </row>
    <row r="817" spans="1:5" x14ac:dyDescent="0.3">
      <c r="A817">
        <v>2019</v>
      </c>
      <c r="B817" t="s">
        <v>87</v>
      </c>
      <c r="C817" s="108" t="s">
        <v>162</v>
      </c>
      <c r="D817" s="22">
        <v>1.182872468391589</v>
      </c>
      <c r="E817" s="23">
        <v>800.52675580318737</v>
      </c>
    </row>
    <row r="818" spans="1:5" x14ac:dyDescent="0.3">
      <c r="A818">
        <v>2019</v>
      </c>
      <c r="B818" t="s">
        <v>88</v>
      </c>
      <c r="C818" s="108" t="s">
        <v>56</v>
      </c>
      <c r="D818" s="22">
        <v>0.28393550344961682</v>
      </c>
      <c r="E818" s="23">
        <v>6768.3660036222109</v>
      </c>
    </row>
    <row r="819" spans="1:5" x14ac:dyDescent="0.3">
      <c r="A819">
        <v>2019</v>
      </c>
      <c r="B819" t="s">
        <v>90</v>
      </c>
      <c r="C819" s="108" t="s">
        <v>153</v>
      </c>
      <c r="D819" s="22">
        <v>2.1843540719877499</v>
      </c>
      <c r="E819" s="23">
        <v>20423.309436792082</v>
      </c>
    </row>
    <row r="820" spans="1:5" x14ac:dyDescent="0.3">
      <c r="A820">
        <v>2019</v>
      </c>
      <c r="B820" t="s">
        <v>92</v>
      </c>
      <c r="C820" s="108" t="s">
        <v>153</v>
      </c>
      <c r="D820" s="22">
        <v>1.404155361502869</v>
      </c>
      <c r="E820" s="23">
        <v>2801.2207817196836</v>
      </c>
    </row>
    <row r="821" spans="1:5" x14ac:dyDescent="0.3">
      <c r="A821">
        <v>2019</v>
      </c>
      <c r="B821" t="s">
        <v>94</v>
      </c>
      <c r="C821" s="109" t="s">
        <v>166</v>
      </c>
      <c r="D821" s="24">
        <v>2.1359951536543451</v>
      </c>
      <c r="E821" s="23">
        <v>6990.0284911419894</v>
      </c>
    </row>
    <row r="822" spans="1:5" x14ac:dyDescent="0.3">
      <c r="A822">
        <v>2019</v>
      </c>
      <c r="B822" t="s">
        <v>96</v>
      </c>
      <c r="C822" s="108" t="s">
        <v>58</v>
      </c>
      <c r="D822" s="22">
        <v>1.3233527580607667</v>
      </c>
      <c r="E822" s="23">
        <v>16151.201575287101</v>
      </c>
    </row>
    <row r="823" spans="1:5" x14ac:dyDescent="0.3">
      <c r="A823">
        <v>2019</v>
      </c>
      <c r="B823" t="s">
        <v>97</v>
      </c>
      <c r="C823" s="108" t="s">
        <v>131</v>
      </c>
      <c r="D823" s="22">
        <v>1.3956242315438274</v>
      </c>
      <c r="E823" s="23">
        <v>4781.6878264275811</v>
      </c>
    </row>
    <row r="824" spans="1:5" x14ac:dyDescent="0.3">
      <c r="A824">
        <v>2019</v>
      </c>
      <c r="B824" t="s">
        <v>99</v>
      </c>
      <c r="C824" s="108" t="s">
        <v>100</v>
      </c>
      <c r="D824" s="22">
        <v>0.47832486393423373</v>
      </c>
      <c r="E824" s="23">
        <v>2504.7803535107137</v>
      </c>
    </row>
    <row r="825" spans="1:5" x14ac:dyDescent="0.3">
      <c r="A825">
        <v>2019</v>
      </c>
      <c r="B825" t="s">
        <v>101</v>
      </c>
      <c r="C825" s="108" t="s">
        <v>117</v>
      </c>
      <c r="D825" s="22">
        <v>1.0387868363960504</v>
      </c>
      <c r="E825" s="23">
        <v>39201.263966044498</v>
      </c>
    </row>
    <row r="826" spans="1:5" x14ac:dyDescent="0.3">
      <c r="A826">
        <v>2019</v>
      </c>
      <c r="B826" t="s">
        <v>103</v>
      </c>
      <c r="C826" s="108" t="s">
        <v>159</v>
      </c>
      <c r="D826" s="22">
        <v>1.8973434118250108</v>
      </c>
      <c r="E826" s="23">
        <v>10346.971259501432</v>
      </c>
    </row>
    <row r="827" spans="1:5" x14ac:dyDescent="0.3">
      <c r="A827">
        <v>2019</v>
      </c>
      <c r="B827" t="s">
        <v>105</v>
      </c>
      <c r="C827" s="108" t="s">
        <v>58</v>
      </c>
      <c r="D827" s="22">
        <v>0.82233187006900654</v>
      </c>
      <c r="E827" s="23">
        <v>1500.2359682514691</v>
      </c>
    </row>
    <row r="828" spans="1:5" x14ac:dyDescent="0.3">
      <c r="A828">
        <v>2019</v>
      </c>
      <c r="B828" t="s">
        <v>107</v>
      </c>
      <c r="C828" s="108" t="s">
        <v>162</v>
      </c>
      <c r="D828" s="22">
        <v>2.0412826552745451</v>
      </c>
      <c r="E828" s="23">
        <v>1557.1182233856907</v>
      </c>
    </row>
    <row r="829" spans="1:5" x14ac:dyDescent="0.3">
      <c r="A829">
        <v>2019</v>
      </c>
      <c r="B829" t="s">
        <v>108</v>
      </c>
      <c r="C829" s="108" t="s">
        <v>58</v>
      </c>
      <c r="D829" s="22">
        <v>1.2502478898253169</v>
      </c>
      <c r="E829" s="23">
        <v>22442.601350961384</v>
      </c>
    </row>
    <row r="830" spans="1:5" x14ac:dyDescent="0.3">
      <c r="A830">
        <v>2019</v>
      </c>
      <c r="B830" t="s">
        <v>110</v>
      </c>
      <c r="C830" s="108" t="s">
        <v>56</v>
      </c>
      <c r="D830" s="22">
        <v>2.6654921397387716</v>
      </c>
      <c r="E830" s="23">
        <v>79964.045280480364</v>
      </c>
    </row>
    <row r="831" spans="1:5" x14ac:dyDescent="0.3">
      <c r="A831">
        <v>2019</v>
      </c>
      <c r="B831" t="s">
        <v>111</v>
      </c>
      <c r="C831" s="108" t="s">
        <v>158</v>
      </c>
      <c r="D831" s="22">
        <v>3.1922187835687668</v>
      </c>
      <c r="E831" s="23">
        <v>18572.925655337567</v>
      </c>
    </row>
    <row r="832" spans="1:5" x14ac:dyDescent="0.3">
      <c r="A832">
        <v>2019</v>
      </c>
      <c r="B832" t="s">
        <v>112</v>
      </c>
      <c r="C832" s="108" t="s">
        <v>175</v>
      </c>
      <c r="D832" s="22">
        <v>3.3875823106654184</v>
      </c>
      <c r="E832" s="23">
        <v>17743.11950050923</v>
      </c>
    </row>
    <row r="833" spans="1:5" x14ac:dyDescent="0.3">
      <c r="A833">
        <v>2019</v>
      </c>
      <c r="B833" t="s">
        <v>114</v>
      </c>
      <c r="C833" s="108" t="s">
        <v>143</v>
      </c>
      <c r="D833" s="22">
        <v>0.67915338690989668</v>
      </c>
      <c r="E833" s="23">
        <v>4852.7990484488701</v>
      </c>
    </row>
    <row r="834" spans="1:5" x14ac:dyDescent="0.3">
      <c r="A834">
        <v>2019</v>
      </c>
      <c r="B834" t="s">
        <v>116</v>
      </c>
      <c r="C834" s="108" t="s">
        <v>166</v>
      </c>
      <c r="D834" s="22">
        <v>3.4931737126304756</v>
      </c>
      <c r="E834" s="23">
        <v>43043.566343022023</v>
      </c>
    </row>
    <row r="835" spans="1:5" x14ac:dyDescent="0.3">
      <c r="A835">
        <v>2019</v>
      </c>
      <c r="B835" t="s">
        <v>118</v>
      </c>
      <c r="C835" s="108" t="s">
        <v>104</v>
      </c>
      <c r="D835" s="22">
        <v>1.9273432676658093</v>
      </c>
      <c r="E835" s="23">
        <v>7901.9752116863219</v>
      </c>
    </row>
    <row r="836" spans="1:5" x14ac:dyDescent="0.3">
      <c r="A836">
        <v>2019</v>
      </c>
      <c r="B836" t="s">
        <v>119</v>
      </c>
      <c r="C836" s="108" t="s">
        <v>147</v>
      </c>
      <c r="D836" s="22">
        <v>1.065782449746562</v>
      </c>
      <c r="E836" s="23">
        <v>24847.995188906571</v>
      </c>
    </row>
    <row r="837" spans="1:5" x14ac:dyDescent="0.3">
      <c r="A837">
        <v>2019</v>
      </c>
      <c r="B837" t="s">
        <v>120</v>
      </c>
      <c r="C837" s="108" t="s">
        <v>142</v>
      </c>
      <c r="D837" s="22">
        <v>3.1677850204130991</v>
      </c>
      <c r="E837" s="23">
        <v>131969.43394896999</v>
      </c>
    </row>
    <row r="838" spans="1:5" x14ac:dyDescent="0.3">
      <c r="A838">
        <v>2019</v>
      </c>
      <c r="B838" t="s">
        <v>122</v>
      </c>
      <c r="C838" s="108" t="s">
        <v>104</v>
      </c>
      <c r="D838" s="22">
        <v>1.4731992130481693</v>
      </c>
      <c r="E838" s="23">
        <v>4575.2546128370968</v>
      </c>
    </row>
    <row r="839" spans="1:5" x14ac:dyDescent="0.3">
      <c r="A839">
        <v>2019</v>
      </c>
      <c r="B839" t="s">
        <v>124</v>
      </c>
      <c r="C839" s="108" t="s">
        <v>133</v>
      </c>
      <c r="D839" s="22">
        <v>3.1704866980815094</v>
      </c>
      <c r="E839" s="23">
        <v>631845.45297909365</v>
      </c>
    </row>
    <row r="840" spans="1:5" x14ac:dyDescent="0.3">
      <c r="A840">
        <v>2019</v>
      </c>
      <c r="B840" t="s">
        <v>125</v>
      </c>
      <c r="C840" s="108" t="s">
        <v>161</v>
      </c>
      <c r="D840" s="22">
        <v>3.1324738548681252</v>
      </c>
      <c r="E840" s="23">
        <v>14640.079285373044</v>
      </c>
    </row>
    <row r="841" spans="1:5" x14ac:dyDescent="0.3">
      <c r="A841">
        <v>2020</v>
      </c>
      <c r="B841" t="s">
        <v>53</v>
      </c>
      <c r="C841" s="108" t="s">
        <v>78</v>
      </c>
      <c r="D841" s="22">
        <v>0.51975970014793671</v>
      </c>
      <c r="E841" s="23">
        <v>3901.1402799855136</v>
      </c>
    </row>
    <row r="842" spans="1:5" x14ac:dyDescent="0.3">
      <c r="A842">
        <v>2020</v>
      </c>
      <c r="B842" t="s">
        <v>55</v>
      </c>
      <c r="C842" s="108" t="s">
        <v>56</v>
      </c>
      <c r="D842" s="22" t="s">
        <v>56</v>
      </c>
      <c r="E842" s="23" t="s">
        <v>56</v>
      </c>
    </row>
    <row r="843" spans="1:5" x14ac:dyDescent="0.3">
      <c r="A843">
        <v>2020</v>
      </c>
      <c r="B843" t="s">
        <v>57</v>
      </c>
      <c r="C843" s="108" t="s">
        <v>142</v>
      </c>
      <c r="D843" s="22">
        <v>3.3546208644438127</v>
      </c>
      <c r="E843" s="23">
        <v>17710.622599422131</v>
      </c>
    </row>
    <row r="844" spans="1:5" x14ac:dyDescent="0.3">
      <c r="A844">
        <v>2020</v>
      </c>
      <c r="B844" t="s">
        <v>59</v>
      </c>
      <c r="C844" s="108" t="s">
        <v>162</v>
      </c>
      <c r="D844" s="22">
        <v>1.8948436448519042</v>
      </c>
      <c r="E844" s="23">
        <v>31111.028153458985</v>
      </c>
    </row>
    <row r="845" spans="1:5" x14ac:dyDescent="0.3">
      <c r="A845">
        <v>2020</v>
      </c>
      <c r="B845" t="s">
        <v>61</v>
      </c>
      <c r="C845" s="108" t="s">
        <v>143</v>
      </c>
      <c r="D845" s="22">
        <v>0.33677783060196748</v>
      </c>
      <c r="E845" s="23">
        <v>1387.6880341359158</v>
      </c>
    </row>
    <row r="846" spans="1:5" x14ac:dyDescent="0.3">
      <c r="A846">
        <v>2020</v>
      </c>
      <c r="B846" t="s">
        <v>62</v>
      </c>
      <c r="C846" s="108" t="s">
        <v>56</v>
      </c>
      <c r="D846" s="22">
        <v>0.28933074050427599</v>
      </c>
      <c r="E846" s="23">
        <v>1838.1331663104129</v>
      </c>
    </row>
    <row r="847" spans="1:5" x14ac:dyDescent="0.3">
      <c r="A847">
        <v>2020</v>
      </c>
      <c r="B847" t="s">
        <v>63</v>
      </c>
      <c r="C847" s="108" t="s">
        <v>175</v>
      </c>
      <c r="D847" s="22">
        <v>2.968734718098526</v>
      </c>
      <c r="E847" s="23">
        <v>8912.211295785788</v>
      </c>
    </row>
    <row r="848" spans="1:5" x14ac:dyDescent="0.3">
      <c r="A848">
        <v>2020</v>
      </c>
      <c r="B848" t="s">
        <v>65</v>
      </c>
      <c r="C848" s="108" t="s">
        <v>126</v>
      </c>
      <c r="D848" s="22">
        <v>1.7509204675444452</v>
      </c>
      <c r="E848" s="23">
        <v>785.18820883420835</v>
      </c>
    </row>
    <row r="849" spans="1:5" x14ac:dyDescent="0.3">
      <c r="A849">
        <v>2020</v>
      </c>
      <c r="B849" t="s">
        <v>67</v>
      </c>
      <c r="C849" s="108" t="s">
        <v>149</v>
      </c>
      <c r="D849" s="22">
        <v>2.9124341491694605</v>
      </c>
      <c r="E849" s="23">
        <v>7193.049800905982</v>
      </c>
    </row>
    <row r="850" spans="1:5" x14ac:dyDescent="0.3">
      <c r="A850">
        <v>2020</v>
      </c>
      <c r="B850" t="s">
        <v>68</v>
      </c>
      <c r="C850" s="108" t="s">
        <v>163</v>
      </c>
      <c r="D850" s="22">
        <v>2.3038509618609901</v>
      </c>
      <c r="E850" s="23">
        <v>61960.322788705329</v>
      </c>
    </row>
    <row r="851" spans="1:5" x14ac:dyDescent="0.3">
      <c r="A851">
        <v>2020</v>
      </c>
      <c r="B851" t="s">
        <v>70</v>
      </c>
      <c r="C851" s="108" t="s">
        <v>104</v>
      </c>
      <c r="D851" s="22">
        <v>1.507926697695122</v>
      </c>
      <c r="E851" s="23">
        <v>4140.4426124821994</v>
      </c>
    </row>
    <row r="852" spans="1:5" x14ac:dyDescent="0.3">
      <c r="A852">
        <v>2020</v>
      </c>
      <c r="B852" t="s">
        <v>72</v>
      </c>
      <c r="C852" s="108" t="s">
        <v>128</v>
      </c>
      <c r="D852" s="22">
        <v>1.2325207597325067</v>
      </c>
      <c r="E852" s="23">
        <v>5408.5413359130298</v>
      </c>
    </row>
    <row r="853" spans="1:5" x14ac:dyDescent="0.3">
      <c r="A853">
        <v>2020</v>
      </c>
      <c r="B853" t="s">
        <v>74</v>
      </c>
      <c r="C853" s="108" t="s">
        <v>56</v>
      </c>
      <c r="D853" s="22">
        <v>2.4744292785736985</v>
      </c>
      <c r="E853" s="23">
        <v>446.41945889187014</v>
      </c>
    </row>
    <row r="854" spans="1:5" x14ac:dyDescent="0.3">
      <c r="A854">
        <v>2020</v>
      </c>
      <c r="B854" t="s">
        <v>76</v>
      </c>
      <c r="C854" s="108" t="s">
        <v>56</v>
      </c>
      <c r="D854" s="22">
        <v>5.7055506207136384</v>
      </c>
      <c r="E854" s="23">
        <v>19882.537362940773</v>
      </c>
    </row>
    <row r="855" spans="1:5" x14ac:dyDescent="0.3">
      <c r="A855">
        <v>2020</v>
      </c>
      <c r="B855" t="s">
        <v>77</v>
      </c>
      <c r="C855" s="108" t="s">
        <v>93</v>
      </c>
      <c r="D855" s="22">
        <v>1.5068005506737159</v>
      </c>
      <c r="E855" s="23">
        <v>32098.474927639727</v>
      </c>
    </row>
    <row r="856" spans="1:5" x14ac:dyDescent="0.3">
      <c r="A856">
        <v>2020</v>
      </c>
      <c r="B856" t="s">
        <v>79</v>
      </c>
      <c r="C856" s="108" t="s">
        <v>158</v>
      </c>
      <c r="D856" s="22">
        <v>3.2689711257499781</v>
      </c>
      <c r="E856" s="23">
        <v>167081.61407072048</v>
      </c>
    </row>
    <row r="857" spans="1:5" x14ac:dyDescent="0.3">
      <c r="A857">
        <v>2020</v>
      </c>
      <c r="B857" t="s">
        <v>81</v>
      </c>
      <c r="C857" s="108" t="s">
        <v>147</v>
      </c>
      <c r="D857" s="22" t="s">
        <v>56</v>
      </c>
      <c r="E857" s="23" t="s">
        <v>56</v>
      </c>
    </row>
    <row r="858" spans="1:5" x14ac:dyDescent="0.3">
      <c r="A858">
        <v>2020</v>
      </c>
      <c r="B858" t="s">
        <v>83</v>
      </c>
      <c r="C858" s="108" t="s">
        <v>177</v>
      </c>
      <c r="D858" s="22">
        <v>4.7957144336143349</v>
      </c>
      <c r="E858" s="23">
        <v>102880.45893911016</v>
      </c>
    </row>
    <row r="859" spans="1:5" x14ac:dyDescent="0.3">
      <c r="A859">
        <v>2020</v>
      </c>
      <c r="B859" t="s">
        <v>84</v>
      </c>
      <c r="C859" s="108" t="s">
        <v>168</v>
      </c>
      <c r="D859" s="22">
        <v>0.6873628133846108</v>
      </c>
      <c r="E859" s="23">
        <v>374.48886819677529</v>
      </c>
    </row>
    <row r="860" spans="1:5" x14ac:dyDescent="0.3">
      <c r="A860">
        <v>2020</v>
      </c>
      <c r="B860" t="s">
        <v>86</v>
      </c>
      <c r="C860" s="108" t="s">
        <v>64</v>
      </c>
      <c r="D860" s="22">
        <v>1.1349663409778867</v>
      </c>
      <c r="E860" s="23">
        <v>1105.5787742235623</v>
      </c>
    </row>
    <row r="861" spans="1:5" x14ac:dyDescent="0.3">
      <c r="A861">
        <v>2020</v>
      </c>
      <c r="B861" t="s">
        <v>87</v>
      </c>
      <c r="C861" s="108" t="s">
        <v>163</v>
      </c>
      <c r="D861" s="22">
        <v>1.0620400087451585</v>
      </c>
      <c r="E861" s="23">
        <v>713.0199883169945</v>
      </c>
    </row>
    <row r="862" spans="1:5" x14ac:dyDescent="0.3">
      <c r="A862">
        <v>2020</v>
      </c>
      <c r="B862" t="s">
        <v>88</v>
      </c>
      <c r="C862" s="108" t="s">
        <v>56</v>
      </c>
      <c r="D862" s="22">
        <v>0.29638364356307589</v>
      </c>
      <c r="E862" s="23">
        <v>6500.7468209151857</v>
      </c>
    </row>
    <row r="863" spans="1:5" x14ac:dyDescent="0.3">
      <c r="A863">
        <v>2020</v>
      </c>
      <c r="B863" t="s">
        <v>90</v>
      </c>
      <c r="C863" s="108" t="s">
        <v>161</v>
      </c>
      <c r="D863" s="22">
        <v>2.3218208981457069</v>
      </c>
      <c r="E863" s="23">
        <v>20864.984630958228</v>
      </c>
    </row>
    <row r="864" spans="1:5" x14ac:dyDescent="0.3">
      <c r="A864">
        <v>2020</v>
      </c>
      <c r="B864" t="s">
        <v>92</v>
      </c>
      <c r="C864" s="108" t="s">
        <v>56</v>
      </c>
      <c r="D864" s="22" t="s">
        <v>56</v>
      </c>
      <c r="E864" s="23" t="s">
        <v>56</v>
      </c>
    </row>
    <row r="865" spans="1:5" x14ac:dyDescent="0.3">
      <c r="A865">
        <v>2020</v>
      </c>
      <c r="B865" t="s">
        <v>94</v>
      </c>
      <c r="C865" s="109" t="s">
        <v>172</v>
      </c>
      <c r="D865" s="24">
        <v>2.2443627539487085</v>
      </c>
      <c r="E865" s="23">
        <v>6826.5611466252121</v>
      </c>
    </row>
    <row r="866" spans="1:5" x14ac:dyDescent="0.3">
      <c r="A866">
        <v>2020</v>
      </c>
      <c r="B866" t="s">
        <v>96</v>
      </c>
      <c r="C866" s="108" t="s">
        <v>121</v>
      </c>
      <c r="D866" s="22">
        <v>1.3860836379098522</v>
      </c>
      <c r="E866" s="23">
        <v>16575.077489766463</v>
      </c>
    </row>
    <row r="867" spans="1:5" x14ac:dyDescent="0.3">
      <c r="A867">
        <v>2020</v>
      </c>
      <c r="B867" t="s">
        <v>97</v>
      </c>
      <c r="C867" s="108" t="s">
        <v>113</v>
      </c>
      <c r="D867" s="22">
        <v>1.6139190788034556</v>
      </c>
      <c r="E867" s="23">
        <v>5070.6235148007245</v>
      </c>
    </row>
    <row r="868" spans="1:5" x14ac:dyDescent="0.3">
      <c r="A868">
        <v>2020</v>
      </c>
      <c r="B868" t="s">
        <v>99</v>
      </c>
      <c r="C868" s="108" t="s">
        <v>141</v>
      </c>
      <c r="D868" s="22">
        <v>0.46882714317835777</v>
      </c>
      <c r="E868" s="23">
        <v>2363.0319390183249</v>
      </c>
    </row>
    <row r="869" spans="1:5" x14ac:dyDescent="0.3">
      <c r="A869">
        <v>2020</v>
      </c>
      <c r="B869" t="s">
        <v>101</v>
      </c>
      <c r="C869" s="108" t="s">
        <v>117</v>
      </c>
      <c r="D869" s="22">
        <v>1.0980295377567881</v>
      </c>
      <c r="E869" s="23">
        <v>40322.298755587122</v>
      </c>
    </row>
    <row r="870" spans="1:5" x14ac:dyDescent="0.3">
      <c r="A870">
        <v>2020</v>
      </c>
      <c r="B870" t="s">
        <v>103</v>
      </c>
      <c r="C870" s="108" t="s">
        <v>149</v>
      </c>
      <c r="D870" s="22">
        <v>2.2165169211668658</v>
      </c>
      <c r="E870" s="23">
        <v>11435.909348187019</v>
      </c>
    </row>
    <row r="871" spans="1:5" x14ac:dyDescent="0.3">
      <c r="A871">
        <v>2020</v>
      </c>
      <c r="B871" t="s">
        <v>105</v>
      </c>
      <c r="C871" s="108" t="s">
        <v>121</v>
      </c>
      <c r="D871" s="22">
        <v>0.89807682072006612</v>
      </c>
      <c r="E871" s="23">
        <v>1583.1310842589783</v>
      </c>
    </row>
    <row r="872" spans="1:5" x14ac:dyDescent="0.3">
      <c r="A872">
        <v>2020</v>
      </c>
      <c r="B872" t="s">
        <v>107</v>
      </c>
      <c r="C872" s="108" t="s">
        <v>113</v>
      </c>
      <c r="D872" s="22">
        <v>2.1426608470967543</v>
      </c>
      <c r="E872" s="23">
        <v>1563.8202118997492</v>
      </c>
    </row>
    <row r="873" spans="1:5" x14ac:dyDescent="0.3">
      <c r="A873">
        <v>2020</v>
      </c>
      <c r="B873" t="s">
        <v>108</v>
      </c>
      <c r="C873" s="108" t="s">
        <v>58</v>
      </c>
      <c r="D873" s="22">
        <v>1.4103895476610235</v>
      </c>
      <c r="E873" s="23">
        <v>22449.940592320792</v>
      </c>
    </row>
    <row r="874" spans="1:5" x14ac:dyDescent="0.3">
      <c r="A874">
        <v>2020</v>
      </c>
      <c r="B874" t="s">
        <v>110</v>
      </c>
      <c r="C874" s="108" t="s">
        <v>56</v>
      </c>
      <c r="D874" s="22">
        <v>2.9281316689372461</v>
      </c>
      <c r="E874" s="23">
        <v>78153.305627186972</v>
      </c>
    </row>
    <row r="875" spans="1:5" x14ac:dyDescent="0.3">
      <c r="A875">
        <v>2020</v>
      </c>
      <c r="B875" t="s">
        <v>111</v>
      </c>
      <c r="C875" s="108" t="s">
        <v>56</v>
      </c>
      <c r="D875" s="22" t="s">
        <v>56</v>
      </c>
      <c r="E875" s="23" t="s">
        <v>56</v>
      </c>
    </row>
    <row r="876" spans="1:5" x14ac:dyDescent="0.3">
      <c r="A876">
        <v>2020</v>
      </c>
      <c r="B876" t="s">
        <v>112</v>
      </c>
      <c r="C876" s="108" t="s">
        <v>155</v>
      </c>
      <c r="D876" s="22">
        <v>3.4896035318181582</v>
      </c>
      <c r="E876" s="23">
        <v>17880.815256432295</v>
      </c>
    </row>
    <row r="877" spans="1:5" x14ac:dyDescent="0.3">
      <c r="A877">
        <v>2020</v>
      </c>
      <c r="B877" t="s">
        <v>114</v>
      </c>
      <c r="C877" s="108" t="s">
        <v>143</v>
      </c>
      <c r="D877" s="22" t="s">
        <v>56</v>
      </c>
      <c r="E877" s="23" t="s">
        <v>56</v>
      </c>
    </row>
    <row r="878" spans="1:5" x14ac:dyDescent="0.3">
      <c r="A878">
        <v>2020</v>
      </c>
      <c r="B878" t="s">
        <v>116</v>
      </c>
      <c r="C878" s="108" t="s">
        <v>173</v>
      </c>
      <c r="D878" s="22">
        <v>3.6305161846415905</v>
      </c>
      <c r="E878" s="23">
        <v>46238.710021449442</v>
      </c>
    </row>
    <row r="879" spans="1:5" x14ac:dyDescent="0.3">
      <c r="A879">
        <v>2020</v>
      </c>
      <c r="B879" t="s">
        <v>118</v>
      </c>
      <c r="C879" s="108" t="s">
        <v>145</v>
      </c>
      <c r="D879" s="22">
        <v>1.9859853539881991</v>
      </c>
      <c r="E879" s="23">
        <v>7694.3298743838595</v>
      </c>
    </row>
    <row r="880" spans="1:5" x14ac:dyDescent="0.3">
      <c r="A880">
        <v>2020</v>
      </c>
      <c r="B880" t="s">
        <v>119</v>
      </c>
      <c r="C880" s="108" t="s">
        <v>106</v>
      </c>
      <c r="D880" s="22">
        <v>1.0886377077586304</v>
      </c>
      <c r="E880" s="23">
        <v>25873.246696237395</v>
      </c>
    </row>
    <row r="881" spans="1:5" x14ac:dyDescent="0.3">
      <c r="A881">
        <v>2020</v>
      </c>
      <c r="B881" t="s">
        <v>120</v>
      </c>
      <c r="C881" s="108" t="s">
        <v>142</v>
      </c>
      <c r="D881" s="22">
        <v>3.1297947916172109</v>
      </c>
      <c r="E881" s="23">
        <v>125566.64362192391</v>
      </c>
    </row>
    <row r="882" spans="1:5" x14ac:dyDescent="0.3">
      <c r="A882">
        <v>2020</v>
      </c>
      <c r="B882" t="s">
        <v>122</v>
      </c>
      <c r="C882" s="108" t="s">
        <v>133</v>
      </c>
      <c r="D882" s="22">
        <v>1.5936066160746034</v>
      </c>
      <c r="E882" s="23">
        <v>4724.1458314341917</v>
      </c>
    </row>
    <row r="883" spans="1:5" x14ac:dyDescent="0.3">
      <c r="A883">
        <v>2020</v>
      </c>
      <c r="B883" t="s">
        <v>124</v>
      </c>
      <c r="C883" s="108" t="s">
        <v>140</v>
      </c>
      <c r="D883" s="22">
        <v>3.4677709533033299</v>
      </c>
      <c r="E883" s="23">
        <v>671963.26804798318</v>
      </c>
    </row>
    <row r="884" spans="1:5" x14ac:dyDescent="0.3">
      <c r="A884">
        <v>2020</v>
      </c>
      <c r="B884" t="s">
        <v>125</v>
      </c>
      <c r="C884" s="108" t="s">
        <v>165</v>
      </c>
      <c r="D884" s="22">
        <v>3.2014855666486319</v>
      </c>
      <c r="E884" s="23">
        <v>13996.933214644194</v>
      </c>
    </row>
    <row r="885" spans="1:5" x14ac:dyDescent="0.3">
      <c r="A885">
        <v>2021</v>
      </c>
      <c r="B885" t="s">
        <v>53</v>
      </c>
      <c r="C885" s="108" t="s">
        <v>71</v>
      </c>
      <c r="D885" s="22" t="s">
        <v>56</v>
      </c>
      <c r="E885" s="23" t="s">
        <v>56</v>
      </c>
    </row>
    <row r="886" spans="1:5" x14ac:dyDescent="0.3">
      <c r="A886">
        <v>2021</v>
      </c>
      <c r="B886" t="s">
        <v>55</v>
      </c>
      <c r="C886" s="108" t="s">
        <v>56</v>
      </c>
      <c r="D886" s="22" t="s">
        <v>56</v>
      </c>
      <c r="E886" s="23" t="s">
        <v>56</v>
      </c>
    </row>
    <row r="887" spans="1:5" x14ac:dyDescent="0.3">
      <c r="A887">
        <v>2021</v>
      </c>
      <c r="B887" t="s">
        <v>57</v>
      </c>
      <c r="C887" s="108" t="s">
        <v>139</v>
      </c>
      <c r="D887" s="22">
        <v>3.2155077306596143</v>
      </c>
      <c r="E887" s="23">
        <v>18017.474942618654</v>
      </c>
    </row>
    <row r="888" spans="1:5" x14ac:dyDescent="0.3">
      <c r="A888">
        <v>2021</v>
      </c>
      <c r="B888" t="s">
        <v>59</v>
      </c>
      <c r="C888" s="108" t="s">
        <v>56</v>
      </c>
      <c r="D888" s="22">
        <v>1.6972702618486162</v>
      </c>
      <c r="E888" s="23">
        <v>30477.155395094607</v>
      </c>
    </row>
    <row r="889" spans="1:5" x14ac:dyDescent="0.3">
      <c r="A889">
        <v>2021</v>
      </c>
      <c r="B889" t="s">
        <v>61</v>
      </c>
      <c r="C889" s="108" t="s">
        <v>56</v>
      </c>
      <c r="D889" s="22" t="s">
        <v>56</v>
      </c>
      <c r="E889" s="23" t="s">
        <v>56</v>
      </c>
    </row>
    <row r="890" spans="1:5" x14ac:dyDescent="0.3">
      <c r="A890">
        <v>2021</v>
      </c>
      <c r="B890" t="s">
        <v>62</v>
      </c>
      <c r="C890" s="108" t="s">
        <v>56</v>
      </c>
      <c r="D890" s="22" t="s">
        <v>56</v>
      </c>
      <c r="E890" s="23" t="s">
        <v>56</v>
      </c>
    </row>
    <row r="891" spans="1:5" x14ac:dyDescent="0.3">
      <c r="A891">
        <v>2021</v>
      </c>
      <c r="B891" t="s">
        <v>63</v>
      </c>
      <c r="C891" s="108" t="s">
        <v>155</v>
      </c>
      <c r="D891" s="22">
        <v>2.8126198680650587</v>
      </c>
      <c r="E891" s="23">
        <v>8853.5449915747668</v>
      </c>
    </row>
    <row r="892" spans="1:5" x14ac:dyDescent="0.3">
      <c r="A892">
        <v>2021</v>
      </c>
      <c r="B892" t="s">
        <v>65</v>
      </c>
      <c r="C892" s="108" t="s">
        <v>104</v>
      </c>
      <c r="D892" s="22">
        <v>1.7521498851295902</v>
      </c>
      <c r="E892" s="23">
        <v>848.70449888014809</v>
      </c>
    </row>
    <row r="893" spans="1:5" x14ac:dyDescent="0.3">
      <c r="A893">
        <v>2021</v>
      </c>
      <c r="B893" t="s">
        <v>67</v>
      </c>
      <c r="C893" s="108" t="s">
        <v>156</v>
      </c>
      <c r="D893" s="22">
        <v>2.9893381325969495</v>
      </c>
      <c r="E893" s="23">
        <v>7607.9064787291463</v>
      </c>
    </row>
    <row r="894" spans="1:5" x14ac:dyDescent="0.3">
      <c r="A894">
        <v>2021</v>
      </c>
      <c r="B894" t="s">
        <v>68</v>
      </c>
      <c r="C894" s="108" t="s">
        <v>131</v>
      </c>
      <c r="D894" s="22">
        <v>2.2119126567954353</v>
      </c>
      <c r="E894" s="23">
        <v>63542.744760769841</v>
      </c>
    </row>
    <row r="895" spans="1:5" x14ac:dyDescent="0.3">
      <c r="A895">
        <v>2021</v>
      </c>
      <c r="B895" t="s">
        <v>70</v>
      </c>
      <c r="C895" s="108" t="s">
        <v>133</v>
      </c>
      <c r="D895" s="22">
        <v>1.4505228756942874</v>
      </c>
      <c r="E895" s="23">
        <v>4318.7524698879897</v>
      </c>
    </row>
    <row r="896" spans="1:5" x14ac:dyDescent="0.3">
      <c r="A896">
        <v>2021</v>
      </c>
      <c r="B896" t="s">
        <v>72</v>
      </c>
      <c r="C896" s="108" t="s">
        <v>113</v>
      </c>
      <c r="D896" s="22">
        <v>1.0559978692509924</v>
      </c>
      <c r="E896" s="23">
        <v>5263.593571864204</v>
      </c>
    </row>
    <row r="897" spans="1:5" x14ac:dyDescent="0.3">
      <c r="A897">
        <v>2021</v>
      </c>
      <c r="B897" t="s">
        <v>74</v>
      </c>
      <c r="C897" s="108" t="s">
        <v>173</v>
      </c>
      <c r="D897" s="22">
        <v>2.7999628627340898</v>
      </c>
      <c r="E897" s="23">
        <v>527.39196216873984</v>
      </c>
    </row>
    <row r="898" spans="1:5" x14ac:dyDescent="0.3">
      <c r="A898">
        <v>2021</v>
      </c>
      <c r="B898" t="s">
        <v>76</v>
      </c>
      <c r="C898" s="108" t="s">
        <v>56</v>
      </c>
      <c r="D898" s="22">
        <v>5.556752199005297</v>
      </c>
      <c r="E898" s="23">
        <v>21031.650941887758</v>
      </c>
    </row>
    <row r="899" spans="1:5" x14ac:dyDescent="0.3">
      <c r="A899">
        <v>2021</v>
      </c>
      <c r="B899" t="s">
        <v>77</v>
      </c>
      <c r="C899" s="108" t="s">
        <v>117</v>
      </c>
      <c r="D899" s="22">
        <v>1.4833183921421083</v>
      </c>
      <c r="E899" s="23">
        <v>33805.944299926494</v>
      </c>
    </row>
    <row r="900" spans="1:5" x14ac:dyDescent="0.3">
      <c r="A900">
        <v>2021</v>
      </c>
      <c r="B900" t="s">
        <v>79</v>
      </c>
      <c r="C900" s="108" t="s">
        <v>153</v>
      </c>
      <c r="D900" s="22">
        <v>3.2958101988917305</v>
      </c>
      <c r="E900" s="23">
        <v>172062.48877654487</v>
      </c>
    </row>
    <row r="901" spans="1:5" x14ac:dyDescent="0.3">
      <c r="A901">
        <v>2021</v>
      </c>
      <c r="B901" t="s">
        <v>81</v>
      </c>
      <c r="C901" s="108" t="s">
        <v>98</v>
      </c>
      <c r="D901" s="22" t="s">
        <v>56</v>
      </c>
      <c r="E901" s="23" t="s">
        <v>56</v>
      </c>
    </row>
    <row r="902" spans="1:5" x14ac:dyDescent="0.3">
      <c r="A902">
        <v>2021</v>
      </c>
      <c r="B902" t="s">
        <v>83</v>
      </c>
      <c r="C902" s="108" t="s">
        <v>178</v>
      </c>
      <c r="D902" s="22">
        <v>4.9301208763323867</v>
      </c>
      <c r="E902" s="23">
        <v>110148.0773639164</v>
      </c>
    </row>
    <row r="903" spans="1:5" x14ac:dyDescent="0.3">
      <c r="A903">
        <v>2021</v>
      </c>
      <c r="B903" t="s">
        <v>84</v>
      </c>
      <c r="C903" s="108" t="s">
        <v>130</v>
      </c>
      <c r="D903" s="22">
        <v>0.69139379173473625</v>
      </c>
      <c r="E903" s="23">
        <v>391.99356507743278</v>
      </c>
    </row>
    <row r="904" spans="1:5" x14ac:dyDescent="0.3">
      <c r="A904">
        <v>2021</v>
      </c>
      <c r="B904" t="s">
        <v>86</v>
      </c>
      <c r="C904" s="108" t="s">
        <v>136</v>
      </c>
      <c r="D904" s="22">
        <v>1.1078039282632743</v>
      </c>
      <c r="E904" s="23">
        <v>1143.6621855373774</v>
      </c>
    </row>
    <row r="905" spans="1:5" x14ac:dyDescent="0.3">
      <c r="A905">
        <v>2021</v>
      </c>
      <c r="B905" t="s">
        <v>87</v>
      </c>
      <c r="C905" s="108" t="s">
        <v>131</v>
      </c>
      <c r="D905" s="22">
        <v>1.0228076818782061</v>
      </c>
      <c r="E905" s="23">
        <v>721.71822210093012</v>
      </c>
    </row>
    <row r="906" spans="1:5" x14ac:dyDescent="0.3">
      <c r="A906">
        <v>2021</v>
      </c>
      <c r="B906" t="s">
        <v>88</v>
      </c>
      <c r="C906" s="108" t="s">
        <v>56</v>
      </c>
      <c r="D906" s="22" t="s">
        <v>56</v>
      </c>
      <c r="E906" s="23" t="s">
        <v>56</v>
      </c>
    </row>
    <row r="907" spans="1:5" x14ac:dyDescent="0.3">
      <c r="A907">
        <v>2021</v>
      </c>
      <c r="B907" t="s">
        <v>90</v>
      </c>
      <c r="C907" s="108" t="s">
        <v>154</v>
      </c>
      <c r="D907" s="22">
        <v>2.2556443815422558</v>
      </c>
      <c r="E907" s="23">
        <v>21256.079731004276</v>
      </c>
    </row>
    <row r="908" spans="1:5" x14ac:dyDescent="0.3">
      <c r="A908">
        <v>2021</v>
      </c>
      <c r="B908" t="s">
        <v>92</v>
      </c>
      <c r="C908" s="108" t="s">
        <v>80</v>
      </c>
      <c r="D908" s="22" t="s">
        <v>56</v>
      </c>
      <c r="E908" s="23" t="s">
        <v>56</v>
      </c>
    </row>
    <row r="909" spans="1:5" x14ac:dyDescent="0.3">
      <c r="A909">
        <v>2021</v>
      </c>
      <c r="B909" t="s">
        <v>94</v>
      </c>
      <c r="C909" s="109" t="s">
        <v>164</v>
      </c>
      <c r="D909" s="24">
        <v>1.9380189333320672</v>
      </c>
      <c r="E909" s="23">
        <v>7009.0538393498564</v>
      </c>
    </row>
    <row r="910" spans="1:5" x14ac:dyDescent="0.3">
      <c r="A910">
        <v>2021</v>
      </c>
      <c r="B910" t="s">
        <v>96</v>
      </c>
      <c r="C910" s="108" t="s">
        <v>64</v>
      </c>
      <c r="D910" s="22">
        <v>1.4358458780433148</v>
      </c>
      <c r="E910" s="23">
        <v>18345.91517588104</v>
      </c>
    </row>
    <row r="911" spans="1:5" x14ac:dyDescent="0.3">
      <c r="A911">
        <v>2021</v>
      </c>
      <c r="B911" t="s">
        <v>97</v>
      </c>
      <c r="C911" s="108" t="s">
        <v>158</v>
      </c>
      <c r="D911" s="22">
        <v>1.6601012301288014</v>
      </c>
      <c r="E911" s="23">
        <v>5502.7273059383006</v>
      </c>
    </row>
    <row r="912" spans="1:5" x14ac:dyDescent="0.3">
      <c r="A912">
        <v>2021</v>
      </c>
      <c r="B912" t="s">
        <v>99</v>
      </c>
      <c r="C912" s="108" t="s">
        <v>141</v>
      </c>
      <c r="D912" s="22">
        <v>0.47521012660862494</v>
      </c>
      <c r="E912" s="23">
        <v>2536.0343125964564</v>
      </c>
    </row>
    <row r="913" spans="1:5" x14ac:dyDescent="0.3">
      <c r="A913">
        <v>2021</v>
      </c>
      <c r="B913" t="s">
        <v>101</v>
      </c>
      <c r="C913" s="108" t="s">
        <v>56</v>
      </c>
      <c r="D913" s="22" t="s">
        <v>56</v>
      </c>
      <c r="E913" s="23" t="s">
        <v>56</v>
      </c>
    </row>
    <row r="914" spans="1:5" x14ac:dyDescent="0.3">
      <c r="A914">
        <v>2021</v>
      </c>
      <c r="B914" t="s">
        <v>103</v>
      </c>
      <c r="C914" s="108" t="s">
        <v>56</v>
      </c>
      <c r="D914" s="22" t="s">
        <v>56</v>
      </c>
      <c r="E914" s="23" t="s">
        <v>56</v>
      </c>
    </row>
    <row r="915" spans="1:5" x14ac:dyDescent="0.3">
      <c r="A915">
        <v>2021</v>
      </c>
      <c r="B915" t="s">
        <v>105</v>
      </c>
      <c r="C915" s="108" t="s">
        <v>121</v>
      </c>
      <c r="D915" s="22">
        <v>0.93211354008868252</v>
      </c>
      <c r="E915" s="23">
        <v>1692.660007673338</v>
      </c>
    </row>
    <row r="916" spans="1:5" x14ac:dyDescent="0.3">
      <c r="A916">
        <v>2021</v>
      </c>
      <c r="B916" t="s">
        <v>107</v>
      </c>
      <c r="C916" s="108" t="s">
        <v>151</v>
      </c>
      <c r="D916" s="22">
        <v>2.1393830797556381</v>
      </c>
      <c r="E916" s="23">
        <v>1689.6377461348759</v>
      </c>
    </row>
    <row r="917" spans="1:5" x14ac:dyDescent="0.3">
      <c r="A917">
        <v>2021</v>
      </c>
      <c r="B917" t="s">
        <v>108</v>
      </c>
      <c r="C917" s="108" t="s">
        <v>134</v>
      </c>
      <c r="D917" s="22">
        <v>1.4292881357294491</v>
      </c>
      <c r="E917" s="23">
        <v>24006.509529337316</v>
      </c>
    </row>
    <row r="918" spans="1:5" x14ac:dyDescent="0.3">
      <c r="A918">
        <v>2021</v>
      </c>
      <c r="B918" t="s">
        <v>110</v>
      </c>
      <c r="C918" s="108" t="s">
        <v>56</v>
      </c>
      <c r="D918" s="22" t="s">
        <v>56</v>
      </c>
      <c r="E918" s="23" t="s">
        <v>56</v>
      </c>
    </row>
    <row r="919" spans="1:5" x14ac:dyDescent="0.3">
      <c r="A919">
        <v>2021</v>
      </c>
      <c r="B919" t="s">
        <v>111</v>
      </c>
      <c r="C919" s="108" t="s">
        <v>171</v>
      </c>
      <c r="D919" s="22" t="s">
        <v>56</v>
      </c>
      <c r="E919" s="23" t="s">
        <v>56</v>
      </c>
    </row>
    <row r="920" spans="1:5" x14ac:dyDescent="0.3">
      <c r="A920">
        <v>2021</v>
      </c>
      <c r="B920" t="s">
        <v>112</v>
      </c>
      <c r="C920" s="108" t="s">
        <v>179</v>
      </c>
      <c r="D920" s="22">
        <v>3.349900769675799</v>
      </c>
      <c r="E920" s="23">
        <v>18089.452941793643</v>
      </c>
    </row>
    <row r="921" spans="1:5" x14ac:dyDescent="0.3">
      <c r="A921">
        <v>2021</v>
      </c>
      <c r="B921" t="s">
        <v>114</v>
      </c>
      <c r="C921" s="108" t="s">
        <v>56</v>
      </c>
      <c r="D921" s="22" t="s">
        <v>56</v>
      </c>
      <c r="E921" s="23" t="s">
        <v>56</v>
      </c>
    </row>
    <row r="922" spans="1:5" x14ac:dyDescent="0.3">
      <c r="A922">
        <v>2021</v>
      </c>
      <c r="B922" t="s">
        <v>116</v>
      </c>
      <c r="C922" s="108" t="s">
        <v>164</v>
      </c>
      <c r="D922" s="22">
        <v>3.7798662373100234</v>
      </c>
      <c r="E922" s="23">
        <v>51303.791025852406</v>
      </c>
    </row>
    <row r="923" spans="1:5" x14ac:dyDescent="0.3">
      <c r="A923">
        <v>2021</v>
      </c>
      <c r="B923" t="s">
        <v>118</v>
      </c>
      <c r="C923" s="108" t="s">
        <v>140</v>
      </c>
      <c r="D923" s="22">
        <v>1.9960061394102884</v>
      </c>
      <c r="E923" s="23">
        <v>8007.8909905023365</v>
      </c>
    </row>
    <row r="924" spans="1:5" x14ac:dyDescent="0.3">
      <c r="A924">
        <v>2021</v>
      </c>
      <c r="B924" t="s">
        <v>119</v>
      </c>
      <c r="C924" s="108" t="s">
        <v>109</v>
      </c>
      <c r="D924" s="22">
        <v>1.1301475223257993</v>
      </c>
      <c r="E924" s="23">
        <v>29909.320859817351</v>
      </c>
    </row>
    <row r="925" spans="1:5" x14ac:dyDescent="0.3">
      <c r="A925">
        <v>2021</v>
      </c>
      <c r="B925" t="s">
        <v>120</v>
      </c>
      <c r="C925" s="108" t="s">
        <v>158</v>
      </c>
      <c r="D925" s="22">
        <v>3.1331962795863122</v>
      </c>
      <c r="E925" s="23">
        <v>129005.31524060771</v>
      </c>
    </row>
    <row r="926" spans="1:5" x14ac:dyDescent="0.3">
      <c r="A926">
        <v>2021</v>
      </c>
      <c r="B926" t="s">
        <v>122</v>
      </c>
      <c r="C926" s="108" t="s">
        <v>140</v>
      </c>
      <c r="D926" s="22">
        <v>1.6461570758436364</v>
      </c>
      <c r="E926" s="23">
        <v>5227.2482265150238</v>
      </c>
    </row>
    <row r="927" spans="1:5" x14ac:dyDescent="0.3">
      <c r="A927">
        <v>2021</v>
      </c>
      <c r="B927" t="s">
        <v>124</v>
      </c>
      <c r="C927" s="108" t="s">
        <v>56</v>
      </c>
      <c r="D927" s="22">
        <v>3.4570456778597514</v>
      </c>
      <c r="E927" s="23">
        <v>709712.90031234117</v>
      </c>
    </row>
    <row r="928" spans="1:5" x14ac:dyDescent="0.3">
      <c r="A928">
        <v>2021</v>
      </c>
      <c r="B928" t="s">
        <v>125</v>
      </c>
      <c r="C928" s="108" t="s">
        <v>167</v>
      </c>
      <c r="D928" s="22">
        <v>3.1889234058060567</v>
      </c>
      <c r="E928" s="23">
        <v>14577.327966183491</v>
      </c>
    </row>
    <row r="931" spans="1:1" x14ac:dyDescent="0.3">
      <c r="A931" t="s">
        <v>180</v>
      </c>
    </row>
  </sheetData>
  <hyperlinks>
    <hyperlink ref="L3" location="Innholdsside!A1" display="Innhold" xr:uid="{81191A9A-F333-415E-9DDA-8C0086C5483C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7360-BC17-479E-B6F4-C386D821EB20}">
  <dimension ref="A1:J12"/>
  <sheetViews>
    <sheetView workbookViewId="0">
      <selection activeCell="A12" sqref="A12"/>
    </sheetView>
  </sheetViews>
  <sheetFormatPr baseColWidth="10" defaultColWidth="11.44140625" defaultRowHeight="14.4" x14ac:dyDescent="0.3"/>
  <sheetData>
    <row r="1" spans="1:10" x14ac:dyDescent="0.3">
      <c r="A1" s="46" t="s">
        <v>256</v>
      </c>
      <c r="B1" s="26" t="s">
        <v>41</v>
      </c>
      <c r="J1" s="97" t="s">
        <v>1</v>
      </c>
    </row>
    <row r="3" spans="1:10" x14ac:dyDescent="0.3">
      <c r="B3" t="s">
        <v>245</v>
      </c>
      <c r="C3" t="s">
        <v>246</v>
      </c>
      <c r="D3" t="s">
        <v>247</v>
      </c>
      <c r="E3" t="s">
        <v>248</v>
      </c>
      <c r="F3" t="s">
        <v>249</v>
      </c>
      <c r="G3" t="s">
        <v>250</v>
      </c>
      <c r="H3" t="s">
        <v>251</v>
      </c>
      <c r="I3" t="s">
        <v>252</v>
      </c>
      <c r="J3" t="s">
        <v>253</v>
      </c>
    </row>
    <row r="4" spans="1:10" x14ac:dyDescent="0.3">
      <c r="A4" t="s">
        <v>63</v>
      </c>
      <c r="B4">
        <v>26.347000000000001</v>
      </c>
      <c r="C4">
        <v>72.287000000000006</v>
      </c>
      <c r="D4">
        <v>51.664000000000001</v>
      </c>
      <c r="E4">
        <v>0</v>
      </c>
      <c r="F4">
        <v>38.633000000000003</v>
      </c>
      <c r="G4">
        <v>9.9990000000000006</v>
      </c>
      <c r="H4">
        <v>3.0550000000000002</v>
      </c>
      <c r="I4">
        <v>0</v>
      </c>
      <c r="J4">
        <v>201.98500000000001</v>
      </c>
    </row>
    <row r="5" spans="1:10" x14ac:dyDescent="0.3">
      <c r="A5" t="s">
        <v>67</v>
      </c>
      <c r="B5">
        <v>96.733999999999995</v>
      </c>
      <c r="C5">
        <v>1.135</v>
      </c>
      <c r="D5">
        <v>29.571999999999999</v>
      </c>
      <c r="E5">
        <v>23.785</v>
      </c>
      <c r="F5">
        <v>2.5259999999999998</v>
      </c>
      <c r="G5">
        <v>15.967000000000001</v>
      </c>
      <c r="H5">
        <v>10.343</v>
      </c>
      <c r="I5">
        <v>0</v>
      </c>
      <c r="J5">
        <v>180.06299999999999</v>
      </c>
    </row>
    <row r="6" spans="1:10" x14ac:dyDescent="0.3">
      <c r="A6" t="s">
        <v>90</v>
      </c>
      <c r="B6">
        <v>322.03300000000002</v>
      </c>
      <c r="C6">
        <v>14.526999999999999</v>
      </c>
      <c r="D6">
        <v>73.326999999999998</v>
      </c>
      <c r="E6">
        <v>10.584</v>
      </c>
      <c r="F6">
        <v>84.944999999999993</v>
      </c>
      <c r="G6">
        <v>37.508000000000003</v>
      </c>
      <c r="H6">
        <v>35.65</v>
      </c>
      <c r="I6">
        <v>0</v>
      </c>
      <c r="J6">
        <v>578.57500000000005</v>
      </c>
    </row>
    <row r="7" spans="1:10" x14ac:dyDescent="0.3">
      <c r="A7" t="s">
        <v>94</v>
      </c>
      <c r="B7">
        <v>91.397000000000006</v>
      </c>
      <c r="C7">
        <v>102.637</v>
      </c>
      <c r="D7">
        <v>90.525999999999996</v>
      </c>
      <c r="E7">
        <v>0.98199999999999998</v>
      </c>
      <c r="F7">
        <v>127.27800000000001</v>
      </c>
      <c r="G7">
        <v>33.585000000000001</v>
      </c>
      <c r="H7">
        <v>10.095000000000001</v>
      </c>
      <c r="I7">
        <v>0.85399999999999998</v>
      </c>
      <c r="J7">
        <v>457.35300000000001</v>
      </c>
    </row>
    <row r="8" spans="1:10" x14ac:dyDescent="0.3">
      <c r="A8" t="s">
        <v>112</v>
      </c>
      <c r="B8">
        <v>173.6</v>
      </c>
      <c r="C8">
        <v>8.5180000000000007</v>
      </c>
      <c r="D8">
        <v>57.624000000000002</v>
      </c>
      <c r="E8">
        <v>1.8939999999999999</v>
      </c>
      <c r="F8">
        <v>4.2290000000000001</v>
      </c>
      <c r="G8">
        <v>20.905999999999999</v>
      </c>
      <c r="H8">
        <v>39.966999999999999</v>
      </c>
      <c r="I8">
        <v>33.593000000000004</v>
      </c>
      <c r="J8">
        <v>340.32900000000001</v>
      </c>
    </row>
    <row r="9" spans="1:10" x14ac:dyDescent="0.3">
      <c r="A9" t="s">
        <v>125</v>
      </c>
      <c r="B9">
        <v>136.124</v>
      </c>
      <c r="C9">
        <v>1.1120000000000001</v>
      </c>
      <c r="D9">
        <v>29.053000000000001</v>
      </c>
      <c r="E9">
        <v>2.2149999999999999</v>
      </c>
      <c r="F9">
        <v>58.338999999999999</v>
      </c>
      <c r="G9">
        <v>63.936</v>
      </c>
      <c r="H9">
        <v>27.016999999999999</v>
      </c>
      <c r="I9">
        <v>0</v>
      </c>
      <c r="J9">
        <v>317.79599999999999</v>
      </c>
    </row>
    <row r="12" spans="1:10" x14ac:dyDescent="0.3">
      <c r="A12" t="s">
        <v>305</v>
      </c>
    </row>
  </sheetData>
  <hyperlinks>
    <hyperlink ref="J1" location="Innholdsside!A1" display="Innhold" xr:uid="{0B68F729-BDFD-4379-B89F-D3F15CF39B8E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171F-6E78-440E-856E-FC4EC412B952}">
  <dimension ref="A1:H42"/>
  <sheetViews>
    <sheetView workbookViewId="0">
      <selection activeCell="A42" sqref="A42"/>
    </sheetView>
  </sheetViews>
  <sheetFormatPr baseColWidth="10" defaultColWidth="11.44140625" defaultRowHeight="14.4" x14ac:dyDescent="0.3"/>
  <sheetData>
    <row r="1" spans="1:8" x14ac:dyDescent="0.3">
      <c r="A1" s="26" t="s">
        <v>257</v>
      </c>
      <c r="B1" s="26" t="s">
        <v>44</v>
      </c>
      <c r="H1" s="97" t="s">
        <v>1</v>
      </c>
    </row>
    <row r="2" spans="1:8" x14ac:dyDescent="0.3">
      <c r="A2" s="98"/>
      <c r="B2" s="98"/>
      <c r="H2" s="97"/>
    </row>
    <row r="3" spans="1:8" x14ac:dyDescent="0.3">
      <c r="A3" s="98"/>
      <c r="B3" s="98"/>
      <c r="H3" s="97"/>
    </row>
    <row r="4" spans="1:8" x14ac:dyDescent="0.3">
      <c r="A4" s="74" t="s">
        <v>49</v>
      </c>
      <c r="B4" s="83">
        <v>2021</v>
      </c>
    </row>
    <row r="5" spans="1:8" x14ac:dyDescent="0.3">
      <c r="A5" s="75" t="s">
        <v>99</v>
      </c>
      <c r="B5" s="76">
        <v>1.7917736310734433</v>
      </c>
    </row>
    <row r="6" spans="1:8" x14ac:dyDescent="0.3">
      <c r="A6" s="75" t="s">
        <v>53</v>
      </c>
      <c r="B6" s="76">
        <v>1.9025383769057473</v>
      </c>
    </row>
    <row r="7" spans="1:8" x14ac:dyDescent="0.3">
      <c r="A7" s="75" t="s">
        <v>119</v>
      </c>
      <c r="B7" s="76">
        <v>2.6359941530892366</v>
      </c>
    </row>
    <row r="8" spans="1:8" x14ac:dyDescent="0.3">
      <c r="A8" s="75" t="s">
        <v>84</v>
      </c>
      <c r="B8" s="76">
        <v>3.7524966635918076</v>
      </c>
    </row>
    <row r="9" spans="1:8" x14ac:dyDescent="0.3">
      <c r="A9" s="75" t="s">
        <v>81</v>
      </c>
      <c r="B9" s="76">
        <v>4.0466728019255278</v>
      </c>
    </row>
    <row r="10" spans="1:8" x14ac:dyDescent="0.3">
      <c r="A10" s="75" t="s">
        <v>105</v>
      </c>
      <c r="B10" s="76">
        <v>4.1093376287670909</v>
      </c>
    </row>
    <row r="11" spans="1:8" x14ac:dyDescent="0.3">
      <c r="A11" s="75" t="s">
        <v>96</v>
      </c>
      <c r="B11" s="76">
        <v>4.8559666684136049</v>
      </c>
    </row>
    <row r="12" spans="1:8" x14ac:dyDescent="0.3">
      <c r="A12" s="75" t="s">
        <v>258</v>
      </c>
      <c r="B12" s="76">
        <v>5.099739261451294</v>
      </c>
    </row>
    <row r="13" spans="1:8" x14ac:dyDescent="0.3">
      <c r="A13" s="75" t="s">
        <v>108</v>
      </c>
      <c r="B13" s="76">
        <v>5.2707766036371728</v>
      </c>
    </row>
    <row r="14" spans="1:8" x14ac:dyDescent="0.3">
      <c r="A14" s="75" t="s">
        <v>86</v>
      </c>
      <c r="B14" s="76">
        <v>5.3117740476716113</v>
      </c>
    </row>
    <row r="15" spans="1:8" x14ac:dyDescent="0.3">
      <c r="A15" s="75" t="s">
        <v>77</v>
      </c>
      <c r="B15" s="76">
        <v>5.6330961287398624</v>
      </c>
    </row>
    <row r="16" spans="1:8" x14ac:dyDescent="0.3">
      <c r="A16" s="75" t="s">
        <v>70</v>
      </c>
      <c r="B16" s="76">
        <v>5.7988682577897146</v>
      </c>
    </row>
    <row r="17" spans="1:2" x14ac:dyDescent="0.3">
      <c r="A17" s="75" t="s">
        <v>122</v>
      </c>
      <c r="B17" s="76">
        <v>6.2975990152721595</v>
      </c>
    </row>
    <row r="18" spans="1:2" x14ac:dyDescent="0.3">
      <c r="A18" s="75" t="s">
        <v>97</v>
      </c>
      <c r="B18" s="76">
        <v>6.7815678538102642</v>
      </c>
    </row>
    <row r="19" spans="1:2" x14ac:dyDescent="0.3">
      <c r="A19" s="90" t="s">
        <v>197</v>
      </c>
      <c r="B19" s="91">
        <v>6.8889199938598438</v>
      </c>
    </row>
    <row r="20" spans="1:2" x14ac:dyDescent="0.3">
      <c r="A20" s="75" t="s">
        <v>68</v>
      </c>
      <c r="B20" s="76">
        <v>7.2725540770267898</v>
      </c>
    </row>
    <row r="21" spans="1:2" x14ac:dyDescent="0.3">
      <c r="A21" s="75" t="s">
        <v>259</v>
      </c>
      <c r="B21" s="76">
        <v>7.2796621659999996</v>
      </c>
    </row>
    <row r="22" spans="1:2" x14ac:dyDescent="0.3">
      <c r="A22" s="75" t="s">
        <v>79</v>
      </c>
      <c r="B22" s="76">
        <v>7.5060477123870539</v>
      </c>
    </row>
    <row r="23" spans="1:2" x14ac:dyDescent="0.3">
      <c r="A23" s="75" t="s">
        <v>92</v>
      </c>
      <c r="B23" s="76">
        <v>7.6265717582181205</v>
      </c>
    </row>
    <row r="24" spans="1:2" x14ac:dyDescent="0.3">
      <c r="A24" s="75" t="s">
        <v>72</v>
      </c>
      <c r="B24" s="76">
        <v>7.6602609318722177</v>
      </c>
    </row>
    <row r="25" spans="1:2" x14ac:dyDescent="0.3">
      <c r="A25" s="75" t="s">
        <v>118</v>
      </c>
      <c r="B25" s="76">
        <v>7.9151191177523632</v>
      </c>
    </row>
    <row r="26" spans="1:2" x14ac:dyDescent="0.3">
      <c r="A26" s="75" t="s">
        <v>107</v>
      </c>
      <c r="B26" s="76">
        <v>8.2535746988466272</v>
      </c>
    </row>
    <row r="27" spans="1:2" x14ac:dyDescent="0.3">
      <c r="A27" s="75" t="s">
        <v>202</v>
      </c>
      <c r="B27" s="76">
        <v>8.8745128993912985</v>
      </c>
    </row>
    <row r="28" spans="1:2" x14ac:dyDescent="0.3">
      <c r="A28" s="75" t="s">
        <v>120</v>
      </c>
      <c r="B28" s="76">
        <v>9.0622145295446899</v>
      </c>
    </row>
    <row r="29" spans="1:2" x14ac:dyDescent="0.3">
      <c r="A29" s="75" t="s">
        <v>112</v>
      </c>
      <c r="B29" s="76">
        <v>9.4465687523788961</v>
      </c>
    </row>
    <row r="30" spans="1:2" x14ac:dyDescent="0.3">
      <c r="A30" s="77" t="s">
        <v>94</v>
      </c>
      <c r="B30" s="78">
        <v>9.6018860946745566</v>
      </c>
    </row>
    <row r="31" spans="1:2" x14ac:dyDescent="0.3">
      <c r="A31" s="75" t="s">
        <v>125</v>
      </c>
      <c r="B31" s="76">
        <v>9.7702624805619589</v>
      </c>
    </row>
    <row r="32" spans="1:2" x14ac:dyDescent="0.3">
      <c r="A32" s="75" t="s">
        <v>90</v>
      </c>
      <c r="B32" s="76">
        <v>9.90515028802829</v>
      </c>
    </row>
    <row r="33" spans="1:2" x14ac:dyDescent="0.3">
      <c r="A33" s="75" t="s">
        <v>67</v>
      </c>
      <c r="B33" s="76">
        <v>10.193629883605523</v>
      </c>
    </row>
    <row r="34" spans="1:2" x14ac:dyDescent="0.3">
      <c r="A34" s="75" t="s">
        <v>260</v>
      </c>
      <c r="B34" s="76">
        <v>10.27992408557626</v>
      </c>
    </row>
    <row r="35" spans="1:2" x14ac:dyDescent="0.3">
      <c r="A35" s="92" t="s">
        <v>111</v>
      </c>
      <c r="B35" s="93">
        <v>10.43500777840727</v>
      </c>
    </row>
    <row r="36" spans="1:2" x14ac:dyDescent="0.3">
      <c r="A36" s="75" t="s">
        <v>63</v>
      </c>
      <c r="B36" s="76">
        <v>10.619918004783054</v>
      </c>
    </row>
    <row r="37" spans="1:2" x14ac:dyDescent="0.3">
      <c r="A37" s="75" t="s">
        <v>83</v>
      </c>
      <c r="B37" s="76">
        <v>11.152755880683737</v>
      </c>
    </row>
    <row r="38" spans="1:2" x14ac:dyDescent="0.3">
      <c r="A38" s="75" t="s">
        <v>74</v>
      </c>
      <c r="B38" s="76">
        <v>11.8496644295302</v>
      </c>
    </row>
    <row r="39" spans="1:2" x14ac:dyDescent="0.3">
      <c r="A39" s="94" t="s">
        <v>116</v>
      </c>
      <c r="B39" s="76">
        <v>12.295613724693476</v>
      </c>
    </row>
    <row r="40" spans="1:2" x14ac:dyDescent="0.3">
      <c r="A40" s="79"/>
      <c r="B40" s="79"/>
    </row>
    <row r="42" spans="1:2" x14ac:dyDescent="0.3">
      <c r="A42" t="s">
        <v>300</v>
      </c>
    </row>
  </sheetData>
  <autoFilter ref="A4:B4" xr:uid="{6278C243-AE70-4F89-AC95-B38A1182B30B}">
    <sortState xmlns:xlrd2="http://schemas.microsoft.com/office/spreadsheetml/2017/richdata2" ref="A5:B38">
      <sortCondition ref="B4"/>
    </sortState>
  </autoFilter>
  <hyperlinks>
    <hyperlink ref="H1" location="Innholdsside!A1" display="Innhold" xr:uid="{34F61D80-5D3C-4F57-ADA7-E505CB5B2D7B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1300-EF4E-494B-BD33-7B1D245E7FC3}">
  <dimension ref="A1:N13"/>
  <sheetViews>
    <sheetView workbookViewId="0">
      <selection activeCell="H1" sqref="H1"/>
    </sheetView>
  </sheetViews>
  <sheetFormatPr baseColWidth="10" defaultColWidth="11.44140625" defaultRowHeight="14.4" x14ac:dyDescent="0.3"/>
  <sheetData>
    <row r="1" spans="1:14" x14ac:dyDescent="0.3">
      <c r="A1" s="26" t="s">
        <v>45</v>
      </c>
      <c r="B1" s="26" t="s">
        <v>46</v>
      </c>
      <c r="H1" s="97" t="s">
        <v>1</v>
      </c>
    </row>
    <row r="2" spans="1:14" x14ac:dyDescent="0.3">
      <c r="H2" s="97"/>
    </row>
    <row r="3" spans="1:14" x14ac:dyDescent="0.3">
      <c r="H3" s="97"/>
    </row>
    <row r="4" spans="1:14" x14ac:dyDescent="0.3">
      <c r="B4">
        <v>2011</v>
      </c>
      <c r="C4">
        <v>2012</v>
      </c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>
        <v>2020</v>
      </c>
      <c r="L4">
        <v>2021</v>
      </c>
    </row>
    <row r="5" spans="1:14" x14ac:dyDescent="0.3">
      <c r="A5" t="s">
        <v>125</v>
      </c>
      <c r="B5" s="27">
        <v>7.2921561741300689</v>
      </c>
      <c r="C5" s="27">
        <v>7.7244003930070937</v>
      </c>
      <c r="D5" s="27">
        <v>7.8075149547670657</v>
      </c>
      <c r="E5" s="27">
        <v>8.2091009151290049</v>
      </c>
      <c r="F5" s="27">
        <v>8.2734622868319772</v>
      </c>
      <c r="G5" s="27">
        <v>8.6002938737999433</v>
      </c>
      <c r="H5" s="27">
        <v>8.6423387276035122</v>
      </c>
      <c r="I5" s="27">
        <v>9.074525779141581</v>
      </c>
      <c r="J5" s="27">
        <v>9.423667581812591</v>
      </c>
      <c r="K5" s="27">
        <v>9.2019767081293899</v>
      </c>
      <c r="L5" s="27">
        <v>9.7702624805619589</v>
      </c>
      <c r="N5" s="95">
        <f>(L5-B5)/B5</f>
        <v>0.33983176542807936</v>
      </c>
    </row>
    <row r="6" spans="1:14" x14ac:dyDescent="0.3">
      <c r="A6" t="s">
        <v>261</v>
      </c>
      <c r="B6" s="27">
        <v>10.338420107719928</v>
      </c>
      <c r="C6" s="27">
        <v>10.326256483634412</v>
      </c>
      <c r="D6" s="27">
        <v>10.287546766435062</v>
      </c>
      <c r="E6" s="27">
        <v>10.342193868509659</v>
      </c>
      <c r="F6" s="27">
        <v>10.602428722280887</v>
      </c>
      <c r="G6" s="27">
        <v>10.97207191481934</v>
      </c>
      <c r="H6" s="27">
        <v>10.449262792714658</v>
      </c>
      <c r="I6" s="27">
        <v>10.317224715222643</v>
      </c>
      <c r="J6" s="27">
        <v>10.69778236204229</v>
      </c>
      <c r="K6" s="27">
        <v>10.643053173241853</v>
      </c>
      <c r="L6" s="27">
        <v>10.619918004783054</v>
      </c>
      <c r="N6" s="95">
        <f t="shared" ref="N6:N10" si="0">(L6-B6)/B6</f>
        <v>2.7228328325807263E-2</v>
      </c>
    </row>
    <row r="7" spans="1:14" x14ac:dyDescent="0.3">
      <c r="A7" t="s">
        <v>67</v>
      </c>
      <c r="B7" s="27">
        <v>10.119307388230053</v>
      </c>
      <c r="C7" s="27">
        <v>9.9827513852973784</v>
      </c>
      <c r="D7" s="27">
        <v>9.7393086964515536</v>
      </c>
      <c r="E7" s="27">
        <v>9.5432860411899316</v>
      </c>
      <c r="F7" s="27">
        <v>9.1902563634704855</v>
      </c>
      <c r="G7" s="27">
        <v>8.6308845740905866</v>
      </c>
      <c r="H7" s="27">
        <v>8.8955557169311206</v>
      </c>
      <c r="I7" s="27">
        <v>9.0662593814582504</v>
      </c>
      <c r="J7" s="27">
        <v>9.3258294697189221</v>
      </c>
      <c r="K7" s="27">
        <v>9.6767316976151303</v>
      </c>
      <c r="L7" s="27">
        <v>10.193629883605523</v>
      </c>
      <c r="N7" s="95">
        <f t="shared" si="0"/>
        <v>7.3446227616244669E-3</v>
      </c>
    </row>
    <row r="8" spans="1:14" x14ac:dyDescent="0.3">
      <c r="A8" t="s">
        <v>90</v>
      </c>
      <c r="B8" s="27">
        <v>7.0350158084226928</v>
      </c>
      <c r="C8" s="27">
        <v>7.2942455255147713</v>
      </c>
      <c r="D8" s="27">
        <v>8.0668293263508684</v>
      </c>
      <c r="E8" s="27">
        <v>8.0743551734361105</v>
      </c>
      <c r="F8" s="27">
        <v>8.2279811097992912</v>
      </c>
      <c r="G8" s="27">
        <v>8.4839694656488547</v>
      </c>
      <c r="H8" s="27">
        <v>8.779347381939175</v>
      </c>
      <c r="I8" s="27">
        <v>9.1037024141132772</v>
      </c>
      <c r="J8" s="27">
        <v>9.2488901700778321</v>
      </c>
      <c r="K8" s="27">
        <v>9.541451668386653</v>
      </c>
      <c r="L8" s="27">
        <v>9.90515028802829</v>
      </c>
      <c r="N8" s="95">
        <f t="shared" si="0"/>
        <v>0.40797839802567615</v>
      </c>
    </row>
    <row r="9" spans="1:14" x14ac:dyDescent="0.3">
      <c r="A9" t="s">
        <v>94</v>
      </c>
      <c r="B9" s="27">
        <v>7.4601251766606094</v>
      </c>
      <c r="C9" s="27">
        <v>7.5128511655708312</v>
      </c>
      <c r="D9" s="27">
        <v>7.5858267716535437</v>
      </c>
      <c r="E9" s="27">
        <v>7.8444617481020051</v>
      </c>
      <c r="F9" s="27">
        <v>8.1712909441233137</v>
      </c>
      <c r="G9" s="27">
        <v>8.3877005347593592</v>
      </c>
      <c r="H9" s="27">
        <v>8.7614174720485121</v>
      </c>
      <c r="I9" s="27">
        <v>8.772778614457831</v>
      </c>
      <c r="J9" s="27">
        <v>9.1105086013462984</v>
      </c>
      <c r="K9" s="27">
        <v>9.0996467744934009</v>
      </c>
      <c r="L9" s="27">
        <v>9.6018860946745566</v>
      </c>
      <c r="N9" s="95">
        <f t="shared" si="0"/>
        <v>0.28709450140522547</v>
      </c>
    </row>
    <row r="10" spans="1:14" x14ac:dyDescent="0.3">
      <c r="A10" t="s">
        <v>112</v>
      </c>
      <c r="B10" s="27">
        <v>8.3017500135593316</v>
      </c>
      <c r="C10" s="27">
        <v>8.5375361867282447</v>
      </c>
      <c r="D10" s="27">
        <v>8.4326883570267555</v>
      </c>
      <c r="E10" s="27">
        <v>8.6089168031776033</v>
      </c>
      <c r="F10" s="27">
        <v>8.5263204515150548</v>
      </c>
      <c r="G10" s="27">
        <v>9.1392948866204424</v>
      </c>
      <c r="H10" s="27">
        <v>8.8417851103595027</v>
      </c>
      <c r="I10" s="27">
        <v>9.0426603825069609</v>
      </c>
      <c r="J10" s="27">
        <v>8.9671187162578985</v>
      </c>
      <c r="K10" s="27">
        <v>9.2204119171189642</v>
      </c>
      <c r="L10" s="27">
        <v>9.4465687523788961</v>
      </c>
      <c r="N10" s="95">
        <f t="shared" si="0"/>
        <v>0.13790089281774573</v>
      </c>
    </row>
    <row r="13" spans="1:14" x14ac:dyDescent="0.3">
      <c r="A13" t="s">
        <v>300</v>
      </c>
    </row>
  </sheetData>
  <hyperlinks>
    <hyperlink ref="H1" location="Innholdsside!A1" display="Innhold" xr:uid="{B2D6F4B9-6765-4504-AB87-ABB264B52B9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AD6E-6563-45B3-B901-FBCBBAB19011}">
  <dimension ref="A1:F18"/>
  <sheetViews>
    <sheetView workbookViewId="0">
      <selection activeCell="A18" sqref="A18"/>
    </sheetView>
  </sheetViews>
  <sheetFormatPr baseColWidth="10" defaultColWidth="11.44140625" defaultRowHeight="14.4" x14ac:dyDescent="0.3"/>
  <cols>
    <col min="1" max="1" width="29.33203125" customWidth="1"/>
    <col min="5" max="5" width="18.88671875" customWidth="1"/>
  </cols>
  <sheetData>
    <row r="1" spans="1:6" x14ac:dyDescent="0.3">
      <c r="A1" s="26" t="s">
        <v>181</v>
      </c>
      <c r="B1" s="26" t="s">
        <v>10</v>
      </c>
      <c r="F1" s="97" t="s">
        <v>1</v>
      </c>
    </row>
    <row r="2" spans="1:6" x14ac:dyDescent="0.3">
      <c r="A2" s="26"/>
      <c r="B2" s="26"/>
    </row>
    <row r="5" spans="1:6" x14ac:dyDescent="0.3">
      <c r="A5" s="26" t="s">
        <v>182</v>
      </c>
      <c r="B5" s="26">
        <v>2020</v>
      </c>
    </row>
    <row r="6" spans="1:6" x14ac:dyDescent="0.3">
      <c r="A6" t="s">
        <v>183</v>
      </c>
      <c r="B6">
        <v>1.9280600000000001</v>
      </c>
    </row>
    <row r="8" spans="1:6" x14ac:dyDescent="0.3">
      <c r="A8" t="s">
        <v>184</v>
      </c>
      <c r="B8" s="27">
        <v>2.8927399999999999</v>
      </c>
    </row>
    <row r="9" spans="1:6" x14ac:dyDescent="0.3">
      <c r="A9" t="s">
        <v>185</v>
      </c>
      <c r="B9" s="27">
        <v>2.2939799999999999</v>
      </c>
    </row>
    <row r="10" spans="1:6" x14ac:dyDescent="0.3">
      <c r="A10" t="s">
        <v>186</v>
      </c>
      <c r="B10" s="27">
        <v>1.10158</v>
      </c>
    </row>
    <row r="11" spans="1:6" x14ac:dyDescent="0.3">
      <c r="A11" t="s">
        <v>187</v>
      </c>
      <c r="B11" s="27">
        <v>0.64185999999999999</v>
      </c>
    </row>
    <row r="12" spans="1:6" x14ac:dyDescent="0.3">
      <c r="A12" t="s">
        <v>188</v>
      </c>
      <c r="B12" s="27">
        <v>0.62939000000000001</v>
      </c>
    </row>
    <row r="13" spans="1:6" x14ac:dyDescent="0.3">
      <c r="A13" t="s">
        <v>189</v>
      </c>
      <c r="B13" s="27">
        <v>0.60782999999999998</v>
      </c>
    </row>
    <row r="14" spans="1:6" x14ac:dyDescent="0.3">
      <c r="A14" t="s">
        <v>190</v>
      </c>
      <c r="B14" s="27">
        <v>0.31929000000000002</v>
      </c>
    </row>
    <row r="15" spans="1:6" x14ac:dyDescent="0.3">
      <c r="A15" t="s">
        <v>191</v>
      </c>
      <c r="B15" s="27">
        <v>0.14752999999999999</v>
      </c>
    </row>
    <row r="18" spans="1:1" x14ac:dyDescent="0.3">
      <c r="A18" t="s">
        <v>298</v>
      </c>
    </row>
  </sheetData>
  <hyperlinks>
    <hyperlink ref="F1" location="Innholdsside!A1" display="Innhold" xr:uid="{6C2DA0B5-2789-47F8-B116-3F10C7A5678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A056-9C31-499E-B681-547E062877DF}">
  <dimension ref="A1:K24"/>
  <sheetViews>
    <sheetView workbookViewId="0"/>
  </sheetViews>
  <sheetFormatPr baseColWidth="10" defaultColWidth="9.109375" defaultRowHeight="14.4" x14ac:dyDescent="0.3"/>
  <cols>
    <col min="1" max="1" width="14.6640625" bestFit="1" customWidth="1"/>
    <col min="2" max="4" width="6.5546875" bestFit="1" customWidth="1"/>
  </cols>
  <sheetData>
    <row r="1" spans="1:11" x14ac:dyDescent="0.3">
      <c r="A1" s="26" t="s">
        <v>192</v>
      </c>
      <c r="B1" s="26" t="s">
        <v>12</v>
      </c>
      <c r="K1" s="97" t="s">
        <v>1</v>
      </c>
    </row>
    <row r="4" spans="1:11" ht="43.2" x14ac:dyDescent="0.3">
      <c r="A4" s="28"/>
      <c r="B4" s="29" t="s">
        <v>193</v>
      </c>
      <c r="C4" s="29" t="s">
        <v>194</v>
      </c>
      <c r="D4" s="29" t="s">
        <v>195</v>
      </c>
    </row>
    <row r="5" spans="1:11" x14ac:dyDescent="0.3">
      <c r="A5" s="30">
        <v>2007</v>
      </c>
      <c r="B5" s="30">
        <v>100</v>
      </c>
      <c r="C5" s="30">
        <v>100</v>
      </c>
      <c r="D5" s="30">
        <v>100</v>
      </c>
    </row>
    <row r="6" spans="1:11" x14ac:dyDescent="0.3">
      <c r="A6" s="30">
        <v>2008</v>
      </c>
      <c r="B6" s="30">
        <v>103.867804283163</v>
      </c>
      <c r="C6" s="30">
        <v>103.916118568277</v>
      </c>
      <c r="D6" s="30">
        <v>104.369147285593</v>
      </c>
    </row>
    <row r="7" spans="1:11" x14ac:dyDescent="0.3">
      <c r="A7" s="30">
        <v>2009</v>
      </c>
      <c r="B7" s="30">
        <v>108.149479957143</v>
      </c>
      <c r="C7" s="30">
        <v>99.647989327438296</v>
      </c>
      <c r="D7" s="30">
        <v>109.35878401297499</v>
      </c>
    </row>
    <row r="8" spans="1:11" x14ac:dyDescent="0.3">
      <c r="A8" s="30">
        <v>2010</v>
      </c>
      <c r="B8" s="30">
        <v>112.049249906743</v>
      </c>
      <c r="C8" s="30">
        <v>100.3571978714</v>
      </c>
      <c r="D8" s="30">
        <v>112.546174637349</v>
      </c>
    </row>
    <row r="9" spans="1:11" x14ac:dyDescent="0.3">
      <c r="A9" s="30">
        <v>2011</v>
      </c>
      <c r="B9" s="30">
        <v>112.09306231364501</v>
      </c>
      <c r="C9" s="30">
        <v>105.31361607737701</v>
      </c>
      <c r="D9" s="30">
        <v>114.97960119506401</v>
      </c>
    </row>
    <row r="10" spans="1:11" x14ac:dyDescent="0.3">
      <c r="A10" s="30">
        <v>2012</v>
      </c>
      <c r="B10" s="30">
        <v>110.84961415383199</v>
      </c>
      <c r="C10" s="30">
        <v>107.131127096835</v>
      </c>
      <c r="D10" s="30">
        <v>116.702864149851</v>
      </c>
    </row>
    <row r="11" spans="1:11" x14ac:dyDescent="0.3">
      <c r="A11" s="30">
        <v>2013</v>
      </c>
      <c r="B11" s="30">
        <v>110.71731167099</v>
      </c>
      <c r="C11" s="30">
        <v>111.298622774527</v>
      </c>
      <c r="D11" s="30">
        <v>118.234318165502</v>
      </c>
    </row>
    <row r="12" spans="1:11" x14ac:dyDescent="0.3">
      <c r="A12" s="30">
        <v>2014</v>
      </c>
      <c r="B12" s="30">
        <v>110.69236944255501</v>
      </c>
      <c r="C12" s="30">
        <v>115.919050818923</v>
      </c>
      <c r="D12" s="30">
        <v>120.478128307072</v>
      </c>
    </row>
    <row r="13" spans="1:11" x14ac:dyDescent="0.3">
      <c r="A13" s="30">
        <v>2015</v>
      </c>
      <c r="B13" s="30">
        <v>110.676126750045</v>
      </c>
      <c r="C13" s="30">
        <v>120.166606200787</v>
      </c>
      <c r="D13" s="30">
        <v>121.459589383297</v>
      </c>
    </row>
    <row r="14" spans="1:11" x14ac:dyDescent="0.3">
      <c r="A14" s="30">
        <v>2016</v>
      </c>
      <c r="B14" s="30">
        <v>104.87653444040301</v>
      </c>
      <c r="C14" s="30">
        <v>124.363010832754</v>
      </c>
      <c r="D14" s="30">
        <v>123.06896629364</v>
      </c>
    </row>
    <row r="15" spans="1:11" x14ac:dyDescent="0.3">
      <c r="A15" s="30">
        <v>2017</v>
      </c>
      <c r="B15" s="30">
        <v>107.276411083176</v>
      </c>
      <c r="C15" s="30">
        <v>131.06147788839101</v>
      </c>
      <c r="D15" s="30">
        <v>126.476539809165</v>
      </c>
    </row>
    <row r="16" spans="1:11" x14ac:dyDescent="0.3">
      <c r="A16" s="30">
        <v>2018</v>
      </c>
      <c r="B16" s="30">
        <v>112.891566421837</v>
      </c>
      <c r="C16" s="30">
        <v>139.24364553995301</v>
      </c>
      <c r="D16" s="30">
        <v>130.56643729532499</v>
      </c>
    </row>
    <row r="17" spans="1:4" x14ac:dyDescent="0.3">
      <c r="A17" s="30">
        <v>2019</v>
      </c>
      <c r="B17" s="30">
        <v>116.37795159153001</v>
      </c>
      <c r="C17" s="30">
        <v>147.08209070362801</v>
      </c>
      <c r="D17" s="30">
        <v>133.54396788304899</v>
      </c>
    </row>
    <row r="18" spans="1:4" x14ac:dyDescent="0.3">
      <c r="A18" s="30">
        <v>2020</v>
      </c>
      <c r="B18" s="30">
        <v>118.417391224163</v>
      </c>
      <c r="C18" s="30">
        <v>150.561389551438</v>
      </c>
      <c r="D18" s="30">
        <v>134.11747452815999</v>
      </c>
    </row>
    <row r="19" spans="1:4" x14ac:dyDescent="0.3">
      <c r="A19" s="30">
        <v>2021</v>
      </c>
      <c r="B19" s="30">
        <v>118.637399516256</v>
      </c>
      <c r="C19" s="30">
        <v>160.30256393957899</v>
      </c>
      <c r="D19" s="30">
        <v>135.495972596326</v>
      </c>
    </row>
    <row r="21" spans="1:4" x14ac:dyDescent="0.3">
      <c r="B21" s="31">
        <f>(B19-B18)/B18</f>
        <v>1.8579052436354137E-3</v>
      </c>
      <c r="C21" s="31">
        <f t="shared" ref="C21:D21" si="0">(C19-C18)/C18</f>
        <v>6.4699020227978188E-2</v>
      </c>
      <c r="D21" s="31">
        <f t="shared" si="0"/>
        <v>1.0278288291780902E-2</v>
      </c>
    </row>
    <row r="24" spans="1:4" x14ac:dyDescent="0.3">
      <c r="A24" t="s">
        <v>299</v>
      </c>
    </row>
  </sheetData>
  <hyperlinks>
    <hyperlink ref="K1" location="Innholdsside!A1" display="Innhold" xr:uid="{B83DEAAE-3D78-4DBD-989A-A2205288430F}"/>
  </hyperlinks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8911-DAB4-4C78-90FE-82BCFFD15BDC}">
  <dimension ref="A1:H19"/>
  <sheetViews>
    <sheetView workbookViewId="0">
      <selection activeCell="G1" sqref="G1"/>
    </sheetView>
  </sheetViews>
  <sheetFormatPr baseColWidth="10" defaultColWidth="11.44140625" defaultRowHeight="14.4" x14ac:dyDescent="0.3"/>
  <sheetData>
    <row r="1" spans="1:8" x14ac:dyDescent="0.3">
      <c r="A1" s="100" t="s">
        <v>196</v>
      </c>
      <c r="B1" s="26" t="s">
        <v>14</v>
      </c>
      <c r="G1" s="97" t="s">
        <v>1</v>
      </c>
    </row>
    <row r="2" spans="1:8" x14ac:dyDescent="0.3">
      <c r="A2" s="100"/>
      <c r="B2" s="26"/>
      <c r="G2" s="97"/>
    </row>
    <row r="4" spans="1:8" ht="28.8" x14ac:dyDescent="0.3">
      <c r="A4" s="28"/>
      <c r="B4" s="28" t="s">
        <v>81</v>
      </c>
      <c r="C4" s="28" t="s">
        <v>197</v>
      </c>
      <c r="D4" s="28" t="s">
        <v>120</v>
      </c>
      <c r="E4" s="28" t="s">
        <v>79</v>
      </c>
      <c r="F4" s="28" t="s">
        <v>83</v>
      </c>
      <c r="G4" s="28" t="s">
        <v>110</v>
      </c>
      <c r="H4" s="28" t="s">
        <v>124</v>
      </c>
    </row>
    <row r="5" spans="1:8" x14ac:dyDescent="0.3">
      <c r="A5" s="30">
        <v>2010</v>
      </c>
      <c r="B5" s="32">
        <v>208279.97835215001</v>
      </c>
      <c r="C5" s="32">
        <v>301130.04131175898</v>
      </c>
      <c r="D5" s="32">
        <v>97654.820322846397</v>
      </c>
      <c r="E5" s="32">
        <v>153244.92626293199</v>
      </c>
      <c r="F5" s="32">
        <v>55165.462389236098</v>
      </c>
      <c r="G5" s="32">
        <v>41109.925233634</v>
      </c>
      <c r="H5" s="32">
        <v>444708.58189045999</v>
      </c>
    </row>
    <row r="6" spans="1:8" x14ac:dyDescent="0.3">
      <c r="A6" s="30">
        <v>2011</v>
      </c>
      <c r="B6" s="32">
        <v>237042.71983421</v>
      </c>
      <c r="C6" s="32">
        <v>313943.442723891</v>
      </c>
      <c r="D6" s="32">
        <v>104287.330767315</v>
      </c>
      <c r="E6" s="32">
        <v>158238.56270932901</v>
      </c>
      <c r="F6" s="32">
        <v>61963.402098787803</v>
      </c>
      <c r="G6" s="32">
        <v>41808.857500164799</v>
      </c>
      <c r="H6" s="32">
        <v>455525.67290878802</v>
      </c>
    </row>
    <row r="7" spans="1:8" x14ac:dyDescent="0.3">
      <c r="A7" s="30">
        <v>2012</v>
      </c>
      <c r="B7" s="32">
        <v>274611.19759011298</v>
      </c>
      <c r="C7" s="32">
        <v>321130.66216646001</v>
      </c>
      <c r="D7" s="32">
        <v>107564.732408329</v>
      </c>
      <c r="E7" s="32">
        <v>158829.47359039399</v>
      </c>
      <c r="F7" s="32">
        <v>68017.046926152994</v>
      </c>
      <c r="G7" s="32">
        <v>40638.273791289903</v>
      </c>
      <c r="H7" s="32">
        <v>454820.40667889803</v>
      </c>
    </row>
    <row r="8" spans="1:8" x14ac:dyDescent="0.3">
      <c r="A8" s="30">
        <v>2013</v>
      </c>
      <c r="B8" s="32">
        <v>309205.05861281202</v>
      </c>
      <c r="C8" s="32">
        <v>323257.55826130998</v>
      </c>
      <c r="D8" s="32">
        <v>106323.261159248</v>
      </c>
      <c r="E8" s="32">
        <v>167387.098458661</v>
      </c>
      <c r="F8" s="32">
        <v>72007.189139608905</v>
      </c>
      <c r="G8" s="32">
        <v>42527.477370353001</v>
      </c>
      <c r="H8" s="32">
        <v>468277.22417165001</v>
      </c>
    </row>
    <row r="9" spans="1:8" x14ac:dyDescent="0.3">
      <c r="A9" s="30">
        <v>2014</v>
      </c>
      <c r="B9" s="32">
        <v>336250.72089068801</v>
      </c>
      <c r="C9" s="32">
        <v>332074.98477277299</v>
      </c>
      <c r="D9" s="32">
        <v>110276.326391373</v>
      </c>
      <c r="E9" s="32">
        <v>172435.579472777</v>
      </c>
      <c r="F9" s="32">
        <v>76694.708663968704</v>
      </c>
      <c r="G9" s="32">
        <v>61344.629702371698</v>
      </c>
      <c r="H9" s="32">
        <v>481775.48262206698</v>
      </c>
    </row>
    <row r="10" spans="1:8" x14ac:dyDescent="0.3">
      <c r="A10" s="30">
        <v>2015</v>
      </c>
      <c r="B10" s="32">
        <v>366080.932147093</v>
      </c>
      <c r="C10" s="32">
        <v>340526.18097372999</v>
      </c>
      <c r="D10" s="32">
        <v>114097.56357304601</v>
      </c>
      <c r="E10" s="32">
        <v>168514.03199237899</v>
      </c>
      <c r="F10" s="32">
        <v>76922.040370229995</v>
      </c>
      <c r="G10" s="32">
        <v>62972.814500124601</v>
      </c>
      <c r="H10" s="32">
        <v>507401</v>
      </c>
    </row>
    <row r="11" spans="1:8" x14ac:dyDescent="0.3">
      <c r="A11" s="30">
        <v>2016</v>
      </c>
      <c r="B11" s="32">
        <v>399390.155103394</v>
      </c>
      <c r="C11" s="32">
        <v>345481.43268985901</v>
      </c>
      <c r="D11" s="32">
        <v>116904.240781414</v>
      </c>
      <c r="E11" s="32">
        <v>162761.26018587401</v>
      </c>
      <c r="F11" s="32">
        <v>79364.747127180395</v>
      </c>
      <c r="G11" s="32">
        <v>65503.087410016997</v>
      </c>
      <c r="H11" s="32">
        <v>528171.70090305596</v>
      </c>
    </row>
    <row r="12" spans="1:8" x14ac:dyDescent="0.3">
      <c r="A12" s="30">
        <v>2017</v>
      </c>
      <c r="B12" s="32">
        <v>430329.70332941401</v>
      </c>
      <c r="C12" s="32">
        <v>362531.56581955397</v>
      </c>
      <c r="D12" s="32">
        <v>124393.853613863</v>
      </c>
      <c r="E12" s="32">
        <v>168668.18635248701</v>
      </c>
      <c r="F12" s="32">
        <v>88135.828288657998</v>
      </c>
      <c r="G12" s="32">
        <v>67444.899012620997</v>
      </c>
      <c r="H12" s="32">
        <v>549630.96952664002</v>
      </c>
    </row>
    <row r="13" spans="1:8" x14ac:dyDescent="0.3">
      <c r="A13" s="30">
        <v>2018</v>
      </c>
      <c r="B13" s="32">
        <v>464705.23869315902</v>
      </c>
      <c r="C13" s="32">
        <v>377750.690389917</v>
      </c>
      <c r="D13" s="32">
        <v>128211.822258026</v>
      </c>
      <c r="E13" s="32">
        <v>172586.21093761601</v>
      </c>
      <c r="F13" s="32">
        <v>95437.665942901105</v>
      </c>
      <c r="G13" s="32">
        <v>79862.768175780802</v>
      </c>
      <c r="H13" s="32">
        <v>586427.34575200803</v>
      </c>
    </row>
    <row r="14" spans="1:8" x14ac:dyDescent="0.3">
      <c r="A14" s="30">
        <v>2019</v>
      </c>
      <c r="B14" s="32">
        <v>517067.58478181</v>
      </c>
      <c r="C14" s="32">
        <v>392464.50956491299</v>
      </c>
      <c r="D14" s="32">
        <v>131961.77866424099</v>
      </c>
      <c r="E14" s="32">
        <v>171840.93590987401</v>
      </c>
      <c r="F14" s="32">
        <v>99970.920846719004</v>
      </c>
      <c r="G14" s="32">
        <v>79964.916450856399</v>
      </c>
      <c r="H14" s="32">
        <v>631845.452979094</v>
      </c>
    </row>
    <row r="15" spans="1:8" x14ac:dyDescent="0.3">
      <c r="A15" s="30">
        <v>2020</v>
      </c>
      <c r="B15" s="32">
        <v>565951.695754271</v>
      </c>
      <c r="C15" s="32">
        <v>383175.534332107</v>
      </c>
      <c r="D15" s="32">
        <v>125483.220689977</v>
      </c>
      <c r="E15" s="32">
        <v>167081.614070721</v>
      </c>
      <c r="F15" s="32">
        <v>102880.45893911</v>
      </c>
      <c r="G15" s="32">
        <v>78241.553060072401</v>
      </c>
      <c r="H15" s="32">
        <v>671963.26804798294</v>
      </c>
    </row>
    <row r="16" spans="1:8" x14ac:dyDescent="0.3">
      <c r="A16" s="30">
        <v>2021</v>
      </c>
      <c r="B16" s="32">
        <v>620103.38293581898</v>
      </c>
      <c r="C16" s="32">
        <v>400168.49859173299</v>
      </c>
      <c r="D16" s="32">
        <v>129348.452250218</v>
      </c>
      <c r="E16" s="32">
        <v>172062.48877654501</v>
      </c>
      <c r="F16" s="32">
        <v>110148.077363916</v>
      </c>
      <c r="G16" s="32">
        <v>83706.915140773999</v>
      </c>
      <c r="H16" s="32">
        <v>709712.90031234105</v>
      </c>
    </row>
    <row r="19" spans="1:1" x14ac:dyDescent="0.3">
      <c r="A19" s="33" t="s">
        <v>198</v>
      </c>
    </row>
  </sheetData>
  <hyperlinks>
    <hyperlink ref="G1" location="Innholdsside!A1" display="Innhold" xr:uid="{2F33AE38-9D71-4AB2-ABE0-7002BAABA6AA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21E3-5574-4DA9-9C5D-340278F9B5EC}">
  <dimension ref="A1:G43"/>
  <sheetViews>
    <sheetView topLeftCell="A13" workbookViewId="0">
      <selection activeCell="A43" sqref="A43"/>
    </sheetView>
  </sheetViews>
  <sheetFormatPr baseColWidth="10" defaultColWidth="11.44140625" defaultRowHeight="14.4" x14ac:dyDescent="0.3"/>
  <sheetData>
    <row r="1" spans="1:7" x14ac:dyDescent="0.3">
      <c r="A1" s="26" t="s">
        <v>199</v>
      </c>
      <c r="B1" s="26" t="s">
        <v>16</v>
      </c>
      <c r="G1" s="97" t="s">
        <v>1</v>
      </c>
    </row>
    <row r="2" spans="1:7" x14ac:dyDescent="0.3">
      <c r="A2" s="26"/>
      <c r="B2" s="26"/>
      <c r="G2" s="97"/>
    </row>
    <row r="3" spans="1:7" x14ac:dyDescent="0.3">
      <c r="A3" s="26"/>
      <c r="B3" s="26"/>
      <c r="G3" s="97"/>
    </row>
    <row r="4" spans="1:7" ht="28.8" x14ac:dyDescent="0.3">
      <c r="A4" s="28" t="s">
        <v>200</v>
      </c>
      <c r="B4" s="28">
        <v>2021</v>
      </c>
    </row>
    <row r="5" spans="1:7" x14ac:dyDescent="0.3">
      <c r="A5" s="34" t="s">
        <v>201</v>
      </c>
      <c r="B5" s="35">
        <v>0.27530782495874101</v>
      </c>
    </row>
    <row r="6" spans="1:7" x14ac:dyDescent="0.3">
      <c r="A6" s="34" t="s">
        <v>84</v>
      </c>
      <c r="B6" s="35">
        <v>0.74092226772283898</v>
      </c>
    </row>
    <row r="7" spans="1:7" x14ac:dyDescent="0.3">
      <c r="A7" s="34" t="s">
        <v>105</v>
      </c>
      <c r="B7" s="35">
        <v>0.91538914634447499</v>
      </c>
    </row>
    <row r="8" spans="1:7" x14ac:dyDescent="0.3">
      <c r="A8" s="34" t="s">
        <v>202</v>
      </c>
      <c r="B8" s="35">
        <v>1.04214898429806</v>
      </c>
    </row>
    <row r="9" spans="1:7" x14ac:dyDescent="0.3">
      <c r="A9" s="34" t="s">
        <v>72</v>
      </c>
      <c r="B9" s="35">
        <v>1.11064519144629</v>
      </c>
    </row>
    <row r="10" spans="1:7" x14ac:dyDescent="0.3">
      <c r="A10" s="34" t="s">
        <v>86</v>
      </c>
      <c r="B10" s="35">
        <v>1.1107472095502999</v>
      </c>
    </row>
    <row r="11" spans="1:7" x14ac:dyDescent="0.3">
      <c r="A11" s="34" t="s">
        <v>119</v>
      </c>
      <c r="B11" s="35">
        <v>1.4035156484565601</v>
      </c>
    </row>
    <row r="12" spans="1:7" x14ac:dyDescent="0.3">
      <c r="A12" s="34" t="s">
        <v>108</v>
      </c>
      <c r="B12" s="35">
        <v>1.42928813630948</v>
      </c>
    </row>
    <row r="13" spans="1:7" x14ac:dyDescent="0.3">
      <c r="A13" s="34" t="s">
        <v>96</v>
      </c>
      <c r="B13" s="35">
        <v>1.43183295570026</v>
      </c>
    </row>
    <row r="14" spans="1:7" x14ac:dyDescent="0.3">
      <c r="A14" s="34" t="s">
        <v>77</v>
      </c>
      <c r="B14" s="35">
        <v>1.4539176407529</v>
      </c>
    </row>
    <row r="15" spans="1:7" x14ac:dyDescent="0.3">
      <c r="A15" s="34" t="s">
        <v>70</v>
      </c>
      <c r="B15" s="35">
        <v>1.45641806611901</v>
      </c>
    </row>
    <row r="16" spans="1:7" ht="28.8" x14ac:dyDescent="0.3">
      <c r="A16" s="34" t="s">
        <v>92</v>
      </c>
      <c r="B16" s="35">
        <v>1.4681031135740901</v>
      </c>
    </row>
    <row r="17" spans="1:2" x14ac:dyDescent="0.3">
      <c r="A17" s="34" t="s">
        <v>122</v>
      </c>
      <c r="B17" s="35">
        <v>1.6422969650057799</v>
      </c>
    </row>
    <row r="18" spans="1:2" x14ac:dyDescent="0.3">
      <c r="A18" s="34" t="s">
        <v>97</v>
      </c>
      <c r="B18" s="35">
        <v>1.6807182404549501</v>
      </c>
    </row>
    <row r="19" spans="1:2" x14ac:dyDescent="0.3">
      <c r="A19" s="34" t="s">
        <v>59</v>
      </c>
      <c r="B19" s="35">
        <v>1.69727026184862</v>
      </c>
    </row>
    <row r="20" spans="1:2" x14ac:dyDescent="0.3">
      <c r="A20" s="34" t="s">
        <v>65</v>
      </c>
      <c r="B20" s="35">
        <v>1.75214994873288</v>
      </c>
    </row>
    <row r="21" spans="1:2" x14ac:dyDescent="0.3">
      <c r="A21" s="34" t="s">
        <v>94</v>
      </c>
      <c r="B21" s="35">
        <v>1.93797571908197</v>
      </c>
    </row>
    <row r="22" spans="1:2" x14ac:dyDescent="0.3">
      <c r="A22" s="34" t="s">
        <v>118</v>
      </c>
      <c r="B22" s="35">
        <v>1.9960061400781901</v>
      </c>
    </row>
    <row r="23" spans="1:2" x14ac:dyDescent="0.3">
      <c r="A23" s="34" t="s">
        <v>107</v>
      </c>
      <c r="B23" s="35">
        <v>2.1279957643108598</v>
      </c>
    </row>
    <row r="24" spans="1:2" x14ac:dyDescent="0.3">
      <c r="A24" t="s">
        <v>203</v>
      </c>
      <c r="B24" s="27">
        <v>2.1562384982420699</v>
      </c>
    </row>
    <row r="25" spans="1:2" x14ac:dyDescent="0.3">
      <c r="A25" s="34" t="s">
        <v>68</v>
      </c>
      <c r="B25" s="35">
        <v>2.2191820766373298</v>
      </c>
    </row>
    <row r="26" spans="1:2" x14ac:dyDescent="0.3">
      <c r="A26" s="34" t="s">
        <v>90</v>
      </c>
      <c r="B26" s="35">
        <v>2.2687659016272899</v>
      </c>
    </row>
    <row r="27" spans="1:2" x14ac:dyDescent="0.3">
      <c r="A27" s="34" t="s">
        <v>204</v>
      </c>
      <c r="B27" s="35">
        <v>2.71829044744142</v>
      </c>
    </row>
    <row r="28" spans="1:2" x14ac:dyDescent="0.3">
      <c r="A28" s="34" t="s">
        <v>63</v>
      </c>
      <c r="B28" s="35">
        <v>2.7614218356492199</v>
      </c>
    </row>
    <row r="29" spans="1:2" x14ac:dyDescent="0.3">
      <c r="A29" s="34" t="s">
        <v>74</v>
      </c>
      <c r="B29" s="35">
        <v>2.8054174937723002</v>
      </c>
    </row>
    <row r="30" spans="1:2" ht="28.8" x14ac:dyDescent="0.3">
      <c r="A30" s="34" t="s">
        <v>110</v>
      </c>
      <c r="B30" s="35">
        <v>2.9147581363429298</v>
      </c>
    </row>
    <row r="31" spans="1:2" x14ac:dyDescent="0.3">
      <c r="A31" s="34" t="s">
        <v>67</v>
      </c>
      <c r="B31" s="35">
        <v>2.9854535310058998</v>
      </c>
    </row>
    <row r="32" spans="1:2" x14ac:dyDescent="0.3">
      <c r="A32" s="34" t="s">
        <v>120</v>
      </c>
      <c r="B32" s="35">
        <v>3.1288221924283701</v>
      </c>
    </row>
    <row r="33" spans="1:2" x14ac:dyDescent="0.3">
      <c r="A33" s="34" t="s">
        <v>125</v>
      </c>
      <c r="B33" s="35">
        <v>3.2563172003000802</v>
      </c>
    </row>
    <row r="34" spans="1:2" x14ac:dyDescent="0.3">
      <c r="A34" s="34" t="s">
        <v>79</v>
      </c>
      <c r="B34" s="35">
        <v>3.2958101988917301</v>
      </c>
    </row>
    <row r="35" spans="1:2" x14ac:dyDescent="0.3">
      <c r="A35" s="34" t="s">
        <v>111</v>
      </c>
      <c r="B35" s="35">
        <v>3.3591819547764898</v>
      </c>
    </row>
    <row r="36" spans="1:2" x14ac:dyDescent="0.3">
      <c r="A36" s="34" t="s">
        <v>112</v>
      </c>
      <c r="B36" s="35">
        <v>3.4021567201148701</v>
      </c>
    </row>
    <row r="37" spans="1:2" x14ac:dyDescent="0.3">
      <c r="A37" s="34" t="s">
        <v>57</v>
      </c>
      <c r="B37" s="35">
        <v>3.4297913062754999</v>
      </c>
    </row>
    <row r="38" spans="1:2" x14ac:dyDescent="0.3">
      <c r="A38" s="34" t="s">
        <v>124</v>
      </c>
      <c r="B38" s="35">
        <v>3.45704567785975</v>
      </c>
    </row>
    <row r="39" spans="1:2" x14ac:dyDescent="0.3">
      <c r="A39" s="34" t="s">
        <v>83</v>
      </c>
      <c r="B39" s="35">
        <v>4.9301208763323903</v>
      </c>
    </row>
    <row r="40" spans="1:2" x14ac:dyDescent="0.3">
      <c r="A40" s="34" t="s">
        <v>76</v>
      </c>
      <c r="B40" s="35">
        <v>5.5567521990052997</v>
      </c>
    </row>
    <row r="43" spans="1:2" x14ac:dyDescent="0.3">
      <c r="A43" t="s">
        <v>300</v>
      </c>
    </row>
  </sheetData>
  <hyperlinks>
    <hyperlink ref="G1" location="Innholdsside!A1" display="Innhold" xr:uid="{21070153-0904-4C3D-8094-BA39385C7104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51EB-A0A9-40F5-A953-7ABE783F57F5}">
  <dimension ref="A1:J43"/>
  <sheetViews>
    <sheetView topLeftCell="A22" workbookViewId="0">
      <selection activeCell="A43" sqref="A43"/>
    </sheetView>
  </sheetViews>
  <sheetFormatPr baseColWidth="10" defaultColWidth="11.44140625" defaultRowHeight="14.4" x14ac:dyDescent="0.3"/>
  <cols>
    <col min="1" max="1" width="29.109375" customWidth="1"/>
    <col min="4" max="4" width="9.109375" customWidth="1"/>
  </cols>
  <sheetData>
    <row r="1" spans="1:10" x14ac:dyDescent="0.3">
      <c r="A1" s="26" t="s">
        <v>205</v>
      </c>
      <c r="B1" s="26" t="s">
        <v>18</v>
      </c>
      <c r="J1" s="97" t="s">
        <v>1</v>
      </c>
    </row>
    <row r="2" spans="1:10" x14ac:dyDescent="0.3">
      <c r="A2" s="26"/>
    </row>
    <row r="4" spans="1:10" ht="57.6" x14ac:dyDescent="0.3">
      <c r="A4" s="36"/>
      <c r="B4" s="37" t="s">
        <v>194</v>
      </c>
      <c r="C4" s="37" t="s">
        <v>206</v>
      </c>
      <c r="D4" s="37" t="s">
        <v>193</v>
      </c>
    </row>
    <row r="5" spans="1:10" x14ac:dyDescent="0.3">
      <c r="A5" s="38" t="s">
        <v>201</v>
      </c>
      <c r="B5" s="27">
        <v>8.7226134886549997E-2</v>
      </c>
      <c r="C5" s="27">
        <v>0.16074013877872001</v>
      </c>
      <c r="D5" s="27">
        <v>2.6937121375070001E-2</v>
      </c>
    </row>
    <row r="6" spans="1:10" x14ac:dyDescent="0.3">
      <c r="A6" s="38" t="s">
        <v>84</v>
      </c>
      <c r="B6" s="27">
        <v>0.27625329887575001</v>
      </c>
      <c r="C6" s="27">
        <v>0.32859858699550998</v>
      </c>
      <c r="D6" s="27">
        <v>0.13607038185157999</v>
      </c>
    </row>
    <row r="7" spans="1:10" x14ac:dyDescent="0.3">
      <c r="A7" s="38" t="s">
        <v>105</v>
      </c>
      <c r="B7" s="27">
        <v>0.51300068389790998</v>
      </c>
      <c r="C7" s="27">
        <v>0.23266743021694</v>
      </c>
      <c r="D7" s="27">
        <v>0.16930238635226999</v>
      </c>
    </row>
    <row r="8" spans="1:10" x14ac:dyDescent="0.3">
      <c r="A8" s="38" t="s">
        <v>202</v>
      </c>
      <c r="B8" s="27">
        <v>0.52778027833394003</v>
      </c>
      <c r="C8" s="27">
        <v>0.26020945728106998</v>
      </c>
      <c r="D8" s="27">
        <v>0.25415924868305001</v>
      </c>
    </row>
    <row r="9" spans="1:10" x14ac:dyDescent="0.3">
      <c r="A9" s="38" t="s">
        <v>86</v>
      </c>
      <c r="B9" s="27">
        <v>0.54599156082413003</v>
      </c>
      <c r="C9" s="27">
        <v>0.38983686436383003</v>
      </c>
      <c r="D9" s="27">
        <v>0.17491878436235</v>
      </c>
    </row>
    <row r="10" spans="1:10" x14ac:dyDescent="0.3">
      <c r="A10" s="38" t="s">
        <v>70</v>
      </c>
      <c r="B10" s="27">
        <v>0.68539853849127996</v>
      </c>
      <c r="C10" s="27">
        <v>0.43769794238461002</v>
      </c>
      <c r="D10" s="27">
        <v>0.32493207814415997</v>
      </c>
    </row>
    <row r="11" spans="1:10" x14ac:dyDescent="0.3">
      <c r="A11" s="38" t="s">
        <v>108</v>
      </c>
      <c r="B11" s="27">
        <v>0.80343161441182998</v>
      </c>
      <c r="C11" s="27">
        <v>0.38008234996793</v>
      </c>
      <c r="D11" s="27">
        <v>0.24112726860683001</v>
      </c>
    </row>
    <row r="12" spans="1:10" x14ac:dyDescent="0.3">
      <c r="A12" s="38" t="s">
        <v>119</v>
      </c>
      <c r="B12" s="27">
        <v>0.86083579086578998</v>
      </c>
      <c r="C12" s="27">
        <v>0.47944710049507999</v>
      </c>
      <c r="D12" s="27">
        <v>6.3232756599059997E-2</v>
      </c>
    </row>
    <row r="13" spans="1:10" x14ac:dyDescent="0.3">
      <c r="A13" s="38" t="s">
        <v>92</v>
      </c>
      <c r="B13" s="27">
        <v>0.86644898369612</v>
      </c>
      <c r="C13" s="27">
        <v>0.35026661043035001</v>
      </c>
      <c r="D13" s="27">
        <v>0.25138751944762</v>
      </c>
    </row>
    <row r="14" spans="1:10" x14ac:dyDescent="0.3">
      <c r="A14" s="38" t="s">
        <v>77</v>
      </c>
      <c r="B14" s="27">
        <v>0.87515362128940999</v>
      </c>
      <c r="C14" s="27">
        <v>0.34859203186440002</v>
      </c>
      <c r="D14" s="27">
        <v>0.20300861107112</v>
      </c>
    </row>
    <row r="15" spans="1:10" x14ac:dyDescent="0.3">
      <c r="A15" s="38" t="s">
        <v>72</v>
      </c>
      <c r="B15" s="27">
        <v>0.89363671258584998</v>
      </c>
      <c r="C15" s="27">
        <v>0.17811735320993999</v>
      </c>
      <c r="D15" s="27">
        <v>3.8891125650490001E-2</v>
      </c>
    </row>
    <row r="16" spans="1:10" x14ac:dyDescent="0.3">
      <c r="A16" s="38" t="s">
        <v>96</v>
      </c>
      <c r="B16" s="27">
        <v>0.90331932252549996</v>
      </c>
      <c r="C16" s="27">
        <v>0.49629270984478002</v>
      </c>
      <c r="D16" s="27">
        <v>2.9274252822369999E-2</v>
      </c>
    </row>
    <row r="17" spans="1:4" x14ac:dyDescent="0.3">
      <c r="A17" s="38" t="s">
        <v>59</v>
      </c>
      <c r="B17" s="27">
        <v>0.93360822244660002</v>
      </c>
      <c r="C17" s="27">
        <v>0.64021695732178996</v>
      </c>
      <c r="D17" s="27">
        <v>0.11722899660426001</v>
      </c>
    </row>
    <row r="18" spans="1:4" x14ac:dyDescent="0.3">
      <c r="A18" s="38" t="s">
        <v>65</v>
      </c>
      <c r="B18" s="27">
        <v>0.97838922280865004</v>
      </c>
      <c r="C18" s="27">
        <v>0.58900887197886997</v>
      </c>
      <c r="D18" s="27">
        <v>0.16331294239310001</v>
      </c>
    </row>
    <row r="19" spans="1:4" x14ac:dyDescent="0.3">
      <c r="A19" s="38" t="s">
        <v>97</v>
      </c>
      <c r="B19" s="27">
        <v>1.0028646116680999</v>
      </c>
      <c r="C19" s="27">
        <v>0.55991295495868998</v>
      </c>
      <c r="D19" s="27">
        <v>7.9095380426379994E-2</v>
      </c>
    </row>
    <row r="20" spans="1:4" x14ac:dyDescent="0.3">
      <c r="A20" s="38" t="s">
        <v>94</v>
      </c>
      <c r="B20" s="27">
        <v>1.0438483999031301</v>
      </c>
      <c r="C20" s="27">
        <v>0.63880851073933997</v>
      </c>
      <c r="D20" s="27">
        <v>0.25531880843950999</v>
      </c>
    </row>
    <row r="21" spans="1:4" x14ac:dyDescent="0.3">
      <c r="A21" s="38" t="s">
        <v>122</v>
      </c>
      <c r="B21" s="27">
        <v>1.23920261702398</v>
      </c>
      <c r="C21" s="27">
        <v>0.22624110557697999</v>
      </c>
      <c r="D21" s="27">
        <v>0.16743967664178999</v>
      </c>
    </row>
    <row r="22" spans="1:4" x14ac:dyDescent="0.3">
      <c r="A22" s="38" t="s">
        <v>118</v>
      </c>
      <c r="B22" s="27">
        <v>1.2532076285413101</v>
      </c>
      <c r="C22" s="27">
        <v>0.40512557825154</v>
      </c>
      <c r="D22" s="27">
        <v>0.33241453156202999</v>
      </c>
    </row>
    <row r="23" spans="1:4" x14ac:dyDescent="0.3">
      <c r="A23" s="38" t="s">
        <v>197</v>
      </c>
      <c r="B23" s="27">
        <v>1.41384255345703</v>
      </c>
      <c r="C23" s="27">
        <v>0.47361793652779999</v>
      </c>
      <c r="D23" s="27">
        <v>0.25114720460548001</v>
      </c>
    </row>
    <row r="24" spans="1:4" x14ac:dyDescent="0.3">
      <c r="A24" s="38" t="s">
        <v>68</v>
      </c>
      <c r="B24" s="27">
        <v>1.45860155865759</v>
      </c>
      <c r="C24" s="27">
        <v>0.45457420817555</v>
      </c>
      <c r="D24" s="27">
        <v>0.26009508690976002</v>
      </c>
    </row>
    <row r="25" spans="1:4" x14ac:dyDescent="0.3">
      <c r="A25" s="38" t="s">
        <v>90</v>
      </c>
      <c r="B25" s="27">
        <v>1.49877990367419</v>
      </c>
      <c r="C25" s="27">
        <v>0.64588605159506995</v>
      </c>
      <c r="D25" s="27">
        <v>0.124099831493</v>
      </c>
    </row>
    <row r="26" spans="1:4" x14ac:dyDescent="0.3">
      <c r="A26" s="38" t="s">
        <v>107</v>
      </c>
      <c r="B26" s="27">
        <v>1.56042498838096</v>
      </c>
      <c r="C26" s="27">
        <v>0.26252601474127002</v>
      </c>
      <c r="D26" s="27">
        <v>0.28734100857847</v>
      </c>
    </row>
    <row r="27" spans="1:4" x14ac:dyDescent="0.3">
      <c r="A27" s="38" t="s">
        <v>63</v>
      </c>
      <c r="B27" s="27">
        <v>1.7160233459391301</v>
      </c>
      <c r="C27" s="27">
        <v>0.94169765692869001</v>
      </c>
      <c r="D27" s="27">
        <v>9.3899241781270001E-2</v>
      </c>
    </row>
    <row r="28" spans="1:4" x14ac:dyDescent="0.3">
      <c r="A28" s="38" t="s">
        <v>207</v>
      </c>
      <c r="B28" s="27">
        <v>1.9850505137257699</v>
      </c>
      <c r="C28" s="27">
        <v>0.42958543047600001</v>
      </c>
      <c r="D28" s="27">
        <v>0.24120500030120001</v>
      </c>
    </row>
    <row r="29" spans="1:4" x14ac:dyDescent="0.3">
      <c r="A29" s="38" t="s">
        <v>74</v>
      </c>
      <c r="B29" s="27">
        <v>2.0102633862874799</v>
      </c>
      <c r="C29" s="27">
        <v>0.71586632524871996</v>
      </c>
      <c r="D29" s="27">
        <v>7.9287782236100002E-2</v>
      </c>
    </row>
    <row r="30" spans="1:4" x14ac:dyDescent="0.3">
      <c r="A30" s="38" t="s">
        <v>67</v>
      </c>
      <c r="B30" s="27">
        <v>2.0535409692332198</v>
      </c>
      <c r="C30" s="27">
        <v>0.68999601466603</v>
      </c>
      <c r="D30" s="27">
        <v>0.21874302566555001</v>
      </c>
    </row>
    <row r="31" spans="1:4" x14ac:dyDescent="0.3">
      <c r="A31" s="38" t="s">
        <v>110</v>
      </c>
      <c r="B31" s="27">
        <v>2.0671328129198301</v>
      </c>
      <c r="C31" s="27">
        <v>0.65653678059557996</v>
      </c>
      <c r="D31" s="27">
        <v>0.14823151323688999</v>
      </c>
    </row>
    <row r="32" spans="1:4" x14ac:dyDescent="0.3">
      <c r="A32" s="38" t="s">
        <v>120</v>
      </c>
      <c r="B32" s="27">
        <v>2.09432490870641</v>
      </c>
      <c r="C32" s="27">
        <v>0.57115789243804005</v>
      </c>
      <c r="D32" s="27">
        <v>0.46333939128391999</v>
      </c>
    </row>
    <row r="33" spans="1:4" x14ac:dyDescent="0.3">
      <c r="A33" s="38" t="s">
        <v>125</v>
      </c>
      <c r="B33" s="27">
        <v>2.2424785978001598</v>
      </c>
      <c r="C33" s="27">
        <v>0.75202289841304004</v>
      </c>
      <c r="D33" s="27">
        <v>0.24552807226969001</v>
      </c>
    </row>
    <row r="34" spans="1:4" x14ac:dyDescent="0.3">
      <c r="A34" s="38" t="s">
        <v>111</v>
      </c>
      <c r="B34" s="27">
        <v>2.2933900212488401</v>
      </c>
      <c r="C34" s="27">
        <v>0.94653968378873998</v>
      </c>
      <c r="D34" s="27">
        <v>3.156691261241E-2</v>
      </c>
    </row>
    <row r="35" spans="1:4" x14ac:dyDescent="0.3">
      <c r="A35" s="38" t="s">
        <v>112</v>
      </c>
      <c r="B35" s="27">
        <v>2.46474458121103</v>
      </c>
      <c r="C35" s="27">
        <v>0.78338730621274999</v>
      </c>
      <c r="D35" s="27">
        <v>0.15014261662777001</v>
      </c>
    </row>
    <row r="36" spans="1:4" x14ac:dyDescent="0.3">
      <c r="A36" s="38" t="s">
        <v>57</v>
      </c>
      <c r="B36" s="27">
        <v>2.5616888524680901</v>
      </c>
      <c r="C36" s="27">
        <v>0.55703969445263002</v>
      </c>
      <c r="D36" s="27">
        <v>0.29346628430130001</v>
      </c>
    </row>
    <row r="37" spans="1:4" x14ac:dyDescent="0.3">
      <c r="A37" s="38" t="s">
        <v>79</v>
      </c>
      <c r="B37" s="27">
        <v>2.5891854680363799</v>
      </c>
      <c r="C37" s="27">
        <v>0.39128339928352002</v>
      </c>
      <c r="D37" s="27">
        <v>0.27540098434723997</v>
      </c>
    </row>
    <row r="38" spans="1:4" x14ac:dyDescent="0.3">
      <c r="A38" s="38" t="s">
        <v>124</v>
      </c>
      <c r="B38" s="27">
        <v>2.6827528499686499</v>
      </c>
      <c r="C38" s="27">
        <v>0.36043194531471001</v>
      </c>
      <c r="D38" s="27">
        <v>0.28662992849993002</v>
      </c>
    </row>
    <row r="39" spans="1:4" x14ac:dyDescent="0.3">
      <c r="A39" s="38" t="s">
        <v>83</v>
      </c>
      <c r="B39" s="27">
        <v>3.90062585890142</v>
      </c>
      <c r="C39" s="27">
        <v>0.45039359238889998</v>
      </c>
      <c r="D39" s="27">
        <v>0.48172217615070001</v>
      </c>
    </row>
    <row r="40" spans="1:4" x14ac:dyDescent="0.3">
      <c r="A40" s="38" t="s">
        <v>76</v>
      </c>
      <c r="B40" s="27">
        <v>5.0554318303094199</v>
      </c>
      <c r="C40" s="27">
        <v>0.39698266141762001</v>
      </c>
      <c r="D40" s="27">
        <v>6.1427781489240003E-2</v>
      </c>
    </row>
    <row r="43" spans="1:4" x14ac:dyDescent="0.3">
      <c r="A43" t="s">
        <v>300</v>
      </c>
    </row>
  </sheetData>
  <autoFilter ref="A4:D4" xr:uid="{6376F908-3393-401D-A72E-15875A1353CD}">
    <sortState xmlns:xlrd2="http://schemas.microsoft.com/office/spreadsheetml/2017/richdata2" ref="A5:D40">
      <sortCondition ref="B4"/>
    </sortState>
  </autoFilter>
  <hyperlinks>
    <hyperlink ref="J1" location="Innholdsside!A1" display="Innhold" xr:uid="{D7D115DF-943A-45F9-8D87-16CC37C0C4D1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C43A-70E6-4775-9D87-2A377F0AEECF}">
  <dimension ref="A1:K43"/>
  <sheetViews>
    <sheetView topLeftCell="A13" workbookViewId="0">
      <selection activeCell="A43" sqref="A43"/>
    </sheetView>
  </sheetViews>
  <sheetFormatPr baseColWidth="10" defaultColWidth="11.44140625" defaultRowHeight="14.4" x14ac:dyDescent="0.3"/>
  <sheetData>
    <row r="1" spans="1:11" x14ac:dyDescent="0.3">
      <c r="A1" s="26" t="s">
        <v>208</v>
      </c>
      <c r="B1" s="26" t="s">
        <v>20</v>
      </c>
      <c r="K1" s="97" t="s">
        <v>1</v>
      </c>
    </row>
    <row r="2" spans="1:11" x14ac:dyDescent="0.3">
      <c r="A2" s="26"/>
      <c r="B2" s="26"/>
      <c r="K2" s="97"/>
    </row>
    <row r="4" spans="1:11" x14ac:dyDescent="0.3">
      <c r="A4" s="39" t="s">
        <v>48</v>
      </c>
      <c r="B4" s="40">
        <v>2021</v>
      </c>
    </row>
    <row r="5" spans="1:11" x14ac:dyDescent="0.3">
      <c r="A5" s="41" t="s">
        <v>201</v>
      </c>
      <c r="B5" s="42">
        <v>62.253638580486502</v>
      </c>
    </row>
    <row r="6" spans="1:11" x14ac:dyDescent="0.3">
      <c r="A6" s="43" t="s">
        <v>84</v>
      </c>
      <c r="B6" s="42">
        <v>259.66303692854501</v>
      </c>
    </row>
    <row r="7" spans="1:11" x14ac:dyDescent="0.3">
      <c r="A7" s="41" t="s">
        <v>105</v>
      </c>
      <c r="B7" s="42">
        <v>316.45393038802598</v>
      </c>
    </row>
    <row r="8" spans="1:11" x14ac:dyDescent="0.3">
      <c r="A8" s="41" t="s">
        <v>119</v>
      </c>
      <c r="B8" s="42">
        <v>430.59167590802798</v>
      </c>
    </row>
    <row r="9" spans="1:11" x14ac:dyDescent="0.3">
      <c r="A9" s="41" t="s">
        <v>70</v>
      </c>
      <c r="B9" s="42">
        <v>455.817559009825</v>
      </c>
    </row>
    <row r="10" spans="1:11" x14ac:dyDescent="0.3">
      <c r="A10" s="41" t="s">
        <v>86</v>
      </c>
      <c r="B10" s="42">
        <v>485.16511063083402</v>
      </c>
    </row>
    <row r="11" spans="1:11" x14ac:dyDescent="0.3">
      <c r="A11" s="41" t="s">
        <v>96</v>
      </c>
      <c r="B11" s="42">
        <v>541.60469637759297</v>
      </c>
    </row>
    <row r="12" spans="1:11" x14ac:dyDescent="0.3">
      <c r="A12" s="41" t="s">
        <v>108</v>
      </c>
      <c r="B12" s="42">
        <v>582.21106994962895</v>
      </c>
    </row>
    <row r="13" spans="1:11" x14ac:dyDescent="0.3">
      <c r="A13" s="41" t="s">
        <v>122</v>
      </c>
      <c r="B13" s="42">
        <v>603.92701875902696</v>
      </c>
    </row>
    <row r="14" spans="1:11" x14ac:dyDescent="0.3">
      <c r="A14" s="41" t="s">
        <v>97</v>
      </c>
      <c r="B14" s="42">
        <v>618.00510317634303</v>
      </c>
    </row>
    <row r="15" spans="1:11" x14ac:dyDescent="0.3">
      <c r="A15" s="41" t="s">
        <v>77</v>
      </c>
      <c r="B15" s="42">
        <v>678.78215085834495</v>
      </c>
    </row>
    <row r="16" spans="1:11" x14ac:dyDescent="0.3">
      <c r="A16" s="41" t="s">
        <v>92</v>
      </c>
      <c r="B16" s="42">
        <v>704.42071777704405</v>
      </c>
    </row>
    <row r="17" spans="1:2" x14ac:dyDescent="0.3">
      <c r="A17" s="41" t="s">
        <v>65</v>
      </c>
      <c r="B17" s="42">
        <v>762.27414692573495</v>
      </c>
    </row>
    <row r="18" spans="1:2" x14ac:dyDescent="0.3">
      <c r="A18" s="41" t="s">
        <v>118</v>
      </c>
      <c r="B18" s="42">
        <v>894.47028398081602</v>
      </c>
    </row>
    <row r="19" spans="1:2" x14ac:dyDescent="0.3">
      <c r="A19" s="41" t="s">
        <v>59</v>
      </c>
      <c r="B19" s="42">
        <v>899.95049815372204</v>
      </c>
    </row>
    <row r="20" spans="1:2" x14ac:dyDescent="0.3">
      <c r="A20" s="41" t="s">
        <v>107</v>
      </c>
      <c r="B20" s="42">
        <v>937.19174113177598</v>
      </c>
    </row>
    <row r="21" spans="1:2" x14ac:dyDescent="0.3">
      <c r="A21" s="41" t="s">
        <v>197</v>
      </c>
      <c r="B21" s="42">
        <v>1058.52962307642</v>
      </c>
    </row>
    <row r="22" spans="1:2" x14ac:dyDescent="0.3">
      <c r="A22" s="41" t="s">
        <v>68</v>
      </c>
      <c r="B22" s="42">
        <v>1131.73032954978</v>
      </c>
    </row>
    <row r="23" spans="1:2" x14ac:dyDescent="0.3">
      <c r="A23" s="41" t="s">
        <v>72</v>
      </c>
      <c r="B23" s="42">
        <v>1208.73032483511</v>
      </c>
    </row>
    <row r="24" spans="1:2" x14ac:dyDescent="0.3">
      <c r="A24" s="41" t="s">
        <v>207</v>
      </c>
      <c r="B24" s="42">
        <v>1334.42511846356</v>
      </c>
    </row>
    <row r="25" spans="1:2" x14ac:dyDescent="0.3">
      <c r="A25" s="41" t="s">
        <v>202</v>
      </c>
      <c r="B25" s="42">
        <v>1368.45797045273</v>
      </c>
    </row>
    <row r="26" spans="1:2" x14ac:dyDescent="0.3">
      <c r="A26" s="41" t="s">
        <v>79</v>
      </c>
      <c r="B26" s="42">
        <v>1413.7426143584401</v>
      </c>
    </row>
    <row r="27" spans="1:2" x14ac:dyDescent="0.3">
      <c r="A27" s="41" t="s">
        <v>110</v>
      </c>
      <c r="B27" s="42">
        <v>1448.11492182198</v>
      </c>
    </row>
    <row r="28" spans="1:2" x14ac:dyDescent="0.3">
      <c r="A28" s="41" t="s">
        <v>90</v>
      </c>
      <c r="B28" s="42">
        <v>1463.1034987399801</v>
      </c>
    </row>
    <row r="29" spans="1:2" x14ac:dyDescent="0.3">
      <c r="A29" s="41" t="s">
        <v>94</v>
      </c>
      <c r="B29" s="42">
        <v>1586.6525619418001</v>
      </c>
    </row>
    <row r="30" spans="1:2" x14ac:dyDescent="0.3">
      <c r="A30" s="41" t="s">
        <v>74</v>
      </c>
      <c r="B30" s="42">
        <v>1632.7105575169201</v>
      </c>
    </row>
    <row r="31" spans="1:2" x14ac:dyDescent="0.3">
      <c r="A31" s="41" t="s">
        <v>67</v>
      </c>
      <c r="B31" s="42">
        <v>1635.2182486854399</v>
      </c>
    </row>
    <row r="32" spans="1:2" x14ac:dyDescent="0.3">
      <c r="A32" s="41" t="s">
        <v>63</v>
      </c>
      <c r="B32" s="42">
        <v>1825.7893922836199</v>
      </c>
    </row>
    <row r="33" spans="1:2" x14ac:dyDescent="0.3">
      <c r="A33" s="41" t="s">
        <v>120</v>
      </c>
      <c r="B33" s="42">
        <v>1847.7358603057</v>
      </c>
    </row>
    <row r="34" spans="1:2" x14ac:dyDescent="0.3">
      <c r="A34" s="41" t="s">
        <v>125</v>
      </c>
      <c r="B34" s="42">
        <v>1953.5115744232301</v>
      </c>
    </row>
    <row r="35" spans="1:2" x14ac:dyDescent="0.3">
      <c r="A35" s="41" t="s">
        <v>57</v>
      </c>
      <c r="B35" s="42">
        <v>2018.2789039172801</v>
      </c>
    </row>
    <row r="36" spans="1:2" x14ac:dyDescent="0.3">
      <c r="A36" s="41" t="s">
        <v>112</v>
      </c>
      <c r="B36" s="42">
        <v>2054.7910444272102</v>
      </c>
    </row>
    <row r="37" spans="1:2" x14ac:dyDescent="0.3">
      <c r="A37" s="41" t="s">
        <v>209</v>
      </c>
      <c r="B37" s="42">
        <v>2311.0029695824701</v>
      </c>
    </row>
    <row r="38" spans="1:2" x14ac:dyDescent="0.3">
      <c r="A38" s="41" t="s">
        <v>124</v>
      </c>
      <c r="B38" s="42">
        <v>2426.1934361388599</v>
      </c>
    </row>
    <row r="39" spans="1:2" x14ac:dyDescent="0.3">
      <c r="A39" s="41" t="s">
        <v>76</v>
      </c>
      <c r="B39" s="42">
        <v>2447.86641174035</v>
      </c>
    </row>
    <row r="40" spans="1:2" x14ac:dyDescent="0.3">
      <c r="A40" s="41" t="s">
        <v>111</v>
      </c>
      <c r="B40" s="42">
        <v>2551.9633917996598</v>
      </c>
    </row>
    <row r="43" spans="1:2" x14ac:dyDescent="0.3">
      <c r="A43" t="s">
        <v>301</v>
      </c>
    </row>
  </sheetData>
  <autoFilter ref="A4:B4" xr:uid="{5D5281E6-BCCB-4570-8C12-96F4EF62CFD3}">
    <sortState xmlns:xlrd2="http://schemas.microsoft.com/office/spreadsheetml/2017/richdata2" ref="A5:B40">
      <sortCondition ref="B4"/>
    </sortState>
  </autoFilter>
  <hyperlinks>
    <hyperlink ref="A34" r:id="rId1" display="http://localhost/OECDStat_Metadata/ShowMetadata.ashx?Dataset=MSTI_PUB&amp;Coords=%5bCOU%5d.%5bAUT%5d&amp;ShowOnWeb=true&amp;Lang=en" xr:uid="{EE124433-AAF6-4575-902A-E1EC08B34871}"/>
    <hyperlink ref="A35" r:id="rId2" display="http://localhost/OECDStat_Metadata/ShowMetadata.ashx?Dataset=MSTI_PUB&amp;Coords=[COU].[BEL]&amp;ShowOnWeb=true&amp;Lang=en" xr:uid="{0AC58E2E-DB18-4653-9FA1-E675472E97F1}"/>
    <hyperlink ref="A19" r:id="rId3" display="http://localhost/OECDStat_Metadata/ShowMetadata.ashx?Dataset=MSTI_PUB&amp;Coords=[COU].[CAN]&amp;ShowOnWeb=true&amp;Lang=en" xr:uid="{EBB42B8F-7F34-4542-83D3-F1E59BD5D4C0}"/>
    <hyperlink ref="A5" r:id="rId4" display="http://localhost/OECDStat_Metadata/ShowMetadata.ashx?Dataset=MSTI_PUB&amp;Coords=[COU].[CRI]&amp;ShowOnWeb=true&amp;Lang=en" xr:uid="{8C5B2E96-D9FC-45A9-8CC7-F9FE7207D505}"/>
    <hyperlink ref="A18" r:id="rId5" display="http://localhost/OECDStat_Metadata/ShowMetadata.ashx?Dataset=MSTI_PUB&amp;Coords=[COU].[CZE]&amp;ShowOnWeb=true&amp;Lang=en" xr:uid="{F7AC9159-2F85-4A11-9CD4-A08ACAC9C04C}"/>
    <hyperlink ref="A32" r:id="rId6" display="http://localhost/OECDStat_Metadata/ShowMetadata.ashx?Dataset=MSTI_PUB&amp;Coords=[COU].[DNK]&amp;ShowOnWeb=true&amp;Lang=en" xr:uid="{781D67D7-3532-461E-B555-39096BEDCA5B}"/>
    <hyperlink ref="A17" r:id="rId7" display="http://localhost/OECDStat_Metadata/ShowMetadata.ashx?Dataset=MSTI_PUB&amp;Coords=[COU].[EST]&amp;ShowOnWeb=true&amp;Lang=en" xr:uid="{B37255C0-DD14-4F2D-8BDD-4D0E358AA0AC}"/>
    <hyperlink ref="A31" r:id="rId8" display="http://localhost/OECDStat_Metadata/ShowMetadata.ashx?Dataset=MSTI_PUB&amp;Coords=[COU].[FIN]&amp;ShowOnWeb=true&amp;Lang=en" xr:uid="{1CA1D760-9E23-4217-A35B-62787707F252}"/>
    <hyperlink ref="A22" r:id="rId9" display="http://localhost/OECDStat_Metadata/ShowMetadata.ashx?Dataset=MSTI_PUB&amp;Coords=[COU].[FRA]&amp;ShowOnWeb=true&amp;Lang=en" xr:uid="{A7022230-F532-48BA-80C6-8647A3D7D00D}"/>
    <hyperlink ref="A33" r:id="rId10" display="http://localhost/OECDStat_Metadata/ShowMetadata.ashx?Dataset=MSTI_PUB&amp;Coords=[COU].[DEU]&amp;ShowOnWeb=true&amp;Lang=en" xr:uid="{FA35911F-D285-4E6F-BAC6-2BF464E06AA6}"/>
    <hyperlink ref="A9" r:id="rId11" display="http://localhost/OECDStat_Metadata/ShowMetadata.ashx?Dataset=MSTI_PUB&amp;Coords=[COU].[GRC]&amp;ShowOnWeb=true&amp;Lang=en" xr:uid="{9D1675D5-0C0E-4BF8-957A-BCD2149BCFC7}"/>
    <hyperlink ref="A13" r:id="rId12" display="http://localhost/OECDStat_Metadata/ShowMetadata.ashx?Dataset=MSTI_PUB&amp;Coords=[COU].[HUN]&amp;ShowOnWeb=true&amp;Lang=en" xr:uid="{856D1DC9-CBFD-4DA3-ABFA-880C050BE3C1}"/>
    <hyperlink ref="A30" r:id="rId13" display="http://localhost/OECDStat_Metadata/ShowMetadata.ashx?Dataset=MSTI_PUB&amp;Coords=[COU].[ISL]&amp;ShowOnWeb=true&amp;Lang=en" xr:uid="{172674B6-AF75-4DFB-B6E9-C2CFFB6FB849}"/>
    <hyperlink ref="A23" r:id="rId14" display="http://localhost/OECDStat_Metadata/ShowMetadata.ashx?Dataset=MSTI_PUB&amp;Coords=[COU].[IRL]&amp;ShowOnWeb=true&amp;Lang=en" xr:uid="{748C688A-2968-4CE2-B87B-A75463C70A7B}"/>
    <hyperlink ref="A39" r:id="rId15" display="http://localhost/OECDStat_Metadata/ShowMetadata.ashx?Dataset=MSTI_PUB&amp;Coords=[COU].[ISR]&amp;ShowOnWeb=true&amp;Lang=en" xr:uid="{4BCDAF30-B1DD-4433-BBE2-674DEC609D6E}"/>
    <hyperlink ref="A15" r:id="rId16" display="http://localhost/OECDStat_Metadata/ShowMetadata.ashx?Dataset=MSTI_PUB&amp;Coords=[COU].[ITA]&amp;ShowOnWeb=true&amp;Lang=en" xr:uid="{C814710A-B5F4-4600-8A84-B5C06033A31C}"/>
    <hyperlink ref="A26" r:id="rId17" display="http://localhost/OECDStat_Metadata/ShowMetadata.ashx?Dataset=MSTI_PUB&amp;Coords=[COU].[JPN]&amp;ShowOnWeb=true&amp;Lang=en" xr:uid="{17F5C7FC-6B88-4D9E-9D62-5D1034AB24F7}"/>
    <hyperlink ref="A37" r:id="rId18" display="http://localhost/OECDStat_Metadata/ShowMetadata.ashx?Dataset=MSTI_PUB&amp;Coords=[COU].[KOR]&amp;ShowOnWeb=true&amp;Lang=en" xr:uid="{D4E81B2F-6E51-43BE-A1DD-A41CE6ECF0B5}"/>
    <hyperlink ref="A10" r:id="rId19" display="http://localhost/OECDStat_Metadata/ShowMetadata.ashx?Dataset=MSTI_PUB&amp;Coords=[COU].[LTU]&amp;ShowOnWeb=true&amp;Lang=en" xr:uid="{C053353B-DB8C-403D-BD03-0836DBDE8B6A}"/>
    <hyperlink ref="A25" r:id="rId20" display="http://localhost/OECDStat_Metadata/ShowMetadata.ashx?Dataset=MSTI_PUB&amp;Coords=[COU].[LUX]&amp;ShowOnWeb=true&amp;Lang=en" xr:uid="{1DCC328A-BE69-450D-898B-9D73530F081B}"/>
    <hyperlink ref="A28" r:id="rId21" display="http://localhost/OECDStat_Metadata/ShowMetadata.ashx?Dataset=MSTI_PUB&amp;Coords=[COU].[NLD]&amp;ShowOnWeb=true&amp;Lang=en" xr:uid="{C91A944E-04A6-42A8-A5C8-DF858EBE9AB1}"/>
    <hyperlink ref="A16" r:id="rId22" display="http://localhost/OECDStat_Metadata/ShowMetadata.ashx?Dataset=MSTI_PUB&amp;Coords=[COU].[NZL]&amp;ShowOnWeb=true&amp;Lang=en" xr:uid="{5C8158DC-DA7C-4D55-9432-449663AC2C07}"/>
    <hyperlink ref="A29" r:id="rId23" display="http://localhost/OECDStat_Metadata/ShowMetadata.ashx?Dataset=MSTI_PUB&amp;Coords=[COU].[NOR]&amp;ShowOnWeb=true&amp;Lang=en" xr:uid="{4F6433B3-5447-48A4-AB1D-CCAEA4EAF412}"/>
    <hyperlink ref="A11" r:id="rId24" display="http://localhost/OECDStat_Metadata/ShowMetadata.ashx?Dataset=MSTI_PUB&amp;Coords=[COU].[POL]&amp;ShowOnWeb=true&amp;Lang=en" xr:uid="{EE203204-47A0-4E82-8B01-548BA9177BD6}"/>
    <hyperlink ref="A14" r:id="rId25" display="http://localhost/OECDStat_Metadata/ShowMetadata.ashx?Dataset=MSTI_PUB&amp;Coords=[COU].[PRT]&amp;ShowOnWeb=true&amp;Lang=en" xr:uid="{7786D3B8-BAEA-41E2-B232-BCBD30A758E0}"/>
    <hyperlink ref="A7" r:id="rId26" display="http://localhost/OECDStat_Metadata/ShowMetadata.ashx?Dataset=MSTI_PUB&amp;Coords=[COU].[SVK]&amp;ShowOnWeb=true&amp;Lang=en" xr:uid="{D4EFBF40-91EA-4BA7-8939-15155E2A95FD}"/>
    <hyperlink ref="A20" r:id="rId27" display="http://localhost/OECDStat_Metadata/ShowMetadata.ashx?Dataset=MSTI_PUB&amp;Coords=[COU].[SVN]&amp;ShowOnWeb=true&amp;Lang=en" xr:uid="{83832281-371D-4F16-829C-72BC5832C634}"/>
    <hyperlink ref="A12" r:id="rId28" display="http://localhost/OECDStat_Metadata/ShowMetadata.ashx?Dataset=MSTI_PUB&amp;Coords=[COU].[ESP]&amp;ShowOnWeb=true&amp;Lang=en" xr:uid="{F743F124-BD1F-4101-B28C-A2F38C6A63FA}"/>
    <hyperlink ref="A36" r:id="rId29" display="http://localhost/OECDStat_Metadata/ShowMetadata.ashx?Dataset=MSTI_PUB&amp;Coords=[COU].[SWE]&amp;ShowOnWeb=true&amp;Lang=en" xr:uid="{AC01DBA2-6239-43F6-B62E-465C66FC2D49}"/>
    <hyperlink ref="A40" r:id="rId30" display="http://localhost/OECDStat_Metadata/ShowMetadata.ashx?Dataset=MSTI_PUB&amp;Coords=%5bCOU%5d.%5bCHE%5d&amp;ShowOnWeb=true&amp;Lang=en" xr:uid="{103AB6A1-9861-4E5B-B60D-85CB430E1088}"/>
    <hyperlink ref="A8" r:id="rId31" display="http://localhost/OECDStat_Metadata/ShowMetadata.ashx?Dataset=MSTI_PUB&amp;Coords=[COU].[TUR]&amp;ShowOnWeb=true&amp;Lang=en" xr:uid="{AF05FF65-45BC-45AA-A182-1921CEDDD8A5}"/>
    <hyperlink ref="A27" r:id="rId32" display="http://localhost/OECDStat_Metadata/ShowMetadata.ashx?Dataset=MSTI_PUB&amp;Coords=[COU].[GBR]&amp;ShowOnWeb=true&amp;Lang=en" xr:uid="{5228240E-3AA9-4A27-8AC6-417209779CD2}"/>
    <hyperlink ref="A38" r:id="rId33" display="http://localhost/OECDStat_Metadata/ShowMetadata.ashx?Dataset=MSTI_PUB&amp;Coords=[COU].[USA]&amp;ShowOnWeb=true&amp;Lang=en" xr:uid="{2C0CA447-1A02-4475-A468-BCB584988466}"/>
    <hyperlink ref="A21" r:id="rId34" display="http://localhost/OECDStat_Metadata/ShowMetadata.ashx?Dataset=MSTI_PUB&amp;Coords=[COU].[EU27_2020]&amp;ShowOnWeb=true&amp;Lang=en" xr:uid="{CBCE685D-D8FB-47C8-B089-4F6849922CD9}"/>
    <hyperlink ref="A24" r:id="rId35" display="http://localhost/OECDStat_Metadata/ShowMetadata.ashx?Dataset=MSTI_PUB&amp;Coords=[COU].[OECD]&amp;ShowOnWeb=true&amp;Lang=en" xr:uid="{44086488-EB69-40FC-B4C7-E7868C5D8F0E}"/>
    <hyperlink ref="K1" location="Innholdsside!A1" display="Innhold" xr:uid="{720A2D77-81FC-469C-BC79-52C7148BB5F3}"/>
  </hyperlinks>
  <pageMargins left="0.7" right="0.7" top="0.75" bottom="0.75" header="0.3" footer="0.3"/>
  <pageSetup paperSize="9" orientation="portrait" r:id="rId36"/>
  <drawing r:id="rId37"/>
  <legacyDrawing r:id="rId38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B535-821F-43B0-861B-40A7F40A15A3}">
  <dimension ref="A1:M16"/>
  <sheetViews>
    <sheetView workbookViewId="0">
      <selection activeCell="A16" sqref="A16"/>
    </sheetView>
  </sheetViews>
  <sheetFormatPr baseColWidth="10" defaultColWidth="11.44140625" defaultRowHeight="14.4" x14ac:dyDescent="0.3"/>
  <sheetData>
    <row r="1" spans="1:13" x14ac:dyDescent="0.3">
      <c r="A1" s="26" t="s">
        <v>21</v>
      </c>
      <c r="B1" s="26" t="s">
        <v>22</v>
      </c>
      <c r="J1" s="97" t="s">
        <v>1</v>
      </c>
    </row>
    <row r="4" spans="1:13" x14ac:dyDescent="0.3">
      <c r="A4" t="s">
        <v>210</v>
      </c>
    </row>
    <row r="5" spans="1:13" x14ac:dyDescent="0.3">
      <c r="A5" s="39" t="s">
        <v>211</v>
      </c>
      <c r="B5" s="40">
        <v>2010</v>
      </c>
      <c r="C5" s="40">
        <v>2011</v>
      </c>
      <c r="D5" s="40">
        <v>2012</v>
      </c>
      <c r="E5" s="40">
        <v>2013</v>
      </c>
      <c r="F5" s="40">
        <v>2014</v>
      </c>
      <c r="G5" s="40">
        <v>2015</v>
      </c>
      <c r="H5" s="40">
        <v>2016</v>
      </c>
      <c r="I5" s="40">
        <v>2017</v>
      </c>
      <c r="J5" s="40">
        <v>2018</v>
      </c>
      <c r="K5" s="40">
        <v>2019</v>
      </c>
      <c r="L5" s="40">
        <v>2020</v>
      </c>
      <c r="M5" s="40">
        <v>2021</v>
      </c>
    </row>
    <row r="6" spans="1:13" x14ac:dyDescent="0.3">
      <c r="A6" s="41" t="s">
        <v>112</v>
      </c>
      <c r="B6" s="42">
        <v>1337.5375587378401</v>
      </c>
      <c r="C6" s="42">
        <v>1421.6835895222</v>
      </c>
      <c r="D6" s="42">
        <v>1467.58067175578</v>
      </c>
      <c r="E6" s="42">
        <v>1509.97709458859</v>
      </c>
      <c r="F6" s="42">
        <v>1463.59192910655</v>
      </c>
      <c r="G6" s="42">
        <v>1580.6467678100901</v>
      </c>
      <c r="H6" s="42">
        <v>1637.652355402</v>
      </c>
      <c r="I6" s="42">
        <v>1746.8984324119201</v>
      </c>
      <c r="J6" s="42">
        <v>1777.48631065531</v>
      </c>
      <c r="K6" s="42">
        <v>1910.7419917546399</v>
      </c>
      <c r="L6" s="42">
        <v>1959.08266278426</v>
      </c>
      <c r="M6" s="42">
        <v>2054.7910444272102</v>
      </c>
    </row>
    <row r="7" spans="1:13" x14ac:dyDescent="0.3">
      <c r="A7" s="41" t="s">
        <v>212</v>
      </c>
      <c r="B7" s="42">
        <v>1145.48036046114</v>
      </c>
      <c r="C7" s="42">
        <v>1186.7399684546499</v>
      </c>
      <c r="D7" s="42">
        <v>1354.69294098826</v>
      </c>
      <c r="E7" s="42">
        <v>1416.4897027839199</v>
      </c>
      <c r="F7" s="42">
        <v>1505.5493600295999</v>
      </c>
      <c r="G7" s="42">
        <v>1523.07814603465</v>
      </c>
      <c r="H7" s="42">
        <v>1641.3322271085001</v>
      </c>
      <c r="I7" s="42">
        <v>1656.30178520814</v>
      </c>
      <c r="J7" s="42">
        <v>1760.98317178195</v>
      </c>
      <c r="K7" s="42">
        <v>1870.70123253564</v>
      </c>
      <c r="L7" s="42">
        <v>1833.1328033490599</v>
      </c>
      <c r="M7" s="42">
        <v>1953.5115744232301</v>
      </c>
    </row>
    <row r="8" spans="1:13" x14ac:dyDescent="0.3">
      <c r="A8" s="41" t="s">
        <v>63</v>
      </c>
      <c r="B8" s="42">
        <v>1254.51791352746</v>
      </c>
      <c r="C8" s="42">
        <v>1307.6590693265</v>
      </c>
      <c r="D8" s="42">
        <v>1335.85358003585</v>
      </c>
      <c r="E8" s="42">
        <v>1388.4903920832801</v>
      </c>
      <c r="F8" s="42">
        <v>1396.0103882032699</v>
      </c>
      <c r="G8" s="42">
        <v>1498.7098051528999</v>
      </c>
      <c r="H8" s="42">
        <v>1607.25344956406</v>
      </c>
      <c r="I8" s="42">
        <v>1622.63358027559</v>
      </c>
      <c r="J8" s="42">
        <v>1704.85385455848</v>
      </c>
      <c r="K8" s="42">
        <v>1734.7557716423801</v>
      </c>
      <c r="L8" s="42">
        <v>1806.38018547512</v>
      </c>
      <c r="M8" s="42">
        <v>1825.7893922836199</v>
      </c>
    </row>
    <row r="9" spans="1:13" x14ac:dyDescent="0.3">
      <c r="A9" s="41" t="s">
        <v>67</v>
      </c>
      <c r="B9" s="42">
        <v>1443.37533751247</v>
      </c>
      <c r="C9" s="42">
        <v>1480.38999943722</v>
      </c>
      <c r="D9" s="42">
        <v>1388.9919081778701</v>
      </c>
      <c r="E9" s="42">
        <v>1357.38771826005</v>
      </c>
      <c r="F9" s="42">
        <v>1314.08040777304</v>
      </c>
      <c r="G9" s="42">
        <v>1220.3033434666099</v>
      </c>
      <c r="H9" s="42">
        <v>1224.2033799116</v>
      </c>
      <c r="I9" s="42">
        <v>1297.6557458909799</v>
      </c>
      <c r="J9" s="42">
        <v>1366.97941716319</v>
      </c>
      <c r="K9" s="42">
        <v>1450.5251885351399</v>
      </c>
      <c r="L9" s="42">
        <v>1523.0382887967201</v>
      </c>
      <c r="M9" s="42">
        <v>1635.2182486854399</v>
      </c>
    </row>
    <row r="10" spans="1:13" x14ac:dyDescent="0.3">
      <c r="A10" s="41" t="s">
        <v>94</v>
      </c>
      <c r="B10" s="42">
        <v>955.66782449635696</v>
      </c>
      <c r="C10" s="42">
        <v>1010.08318672568</v>
      </c>
      <c r="D10" s="42">
        <v>1059.2270335454</v>
      </c>
      <c r="E10" s="42">
        <v>1106.3702912163201</v>
      </c>
      <c r="F10" s="42">
        <v>1130.1513994822401</v>
      </c>
      <c r="G10" s="42">
        <v>1167.9821863786501</v>
      </c>
      <c r="H10" s="42">
        <v>1204.7458229686999</v>
      </c>
      <c r="I10" s="42">
        <v>1344.53637742365</v>
      </c>
      <c r="J10" s="42">
        <v>1429.51896044867</v>
      </c>
      <c r="K10" s="42">
        <v>1493.3813888902</v>
      </c>
      <c r="L10" s="42">
        <v>1461.88634294741</v>
      </c>
      <c r="M10" s="42">
        <v>1586.6525619418001</v>
      </c>
    </row>
    <row r="11" spans="1:13" x14ac:dyDescent="0.3">
      <c r="A11" s="41" t="s">
        <v>90</v>
      </c>
      <c r="B11" s="42">
        <v>767.544897372072</v>
      </c>
      <c r="C11" s="42">
        <v>876.67813653989299</v>
      </c>
      <c r="D11" s="42">
        <v>905.86031782747204</v>
      </c>
      <c r="E11" s="42">
        <v>1061.70562584912</v>
      </c>
      <c r="F11" s="42">
        <v>1069.9848069352299</v>
      </c>
      <c r="G11" s="42">
        <v>1079.2192677160399</v>
      </c>
      <c r="H11" s="42">
        <v>1124.6469891919</v>
      </c>
      <c r="I11" s="42">
        <v>1200.16305578781</v>
      </c>
      <c r="J11" s="42">
        <v>1236.7671120559301</v>
      </c>
      <c r="K11" s="42">
        <v>1315.1558057306299</v>
      </c>
      <c r="L11" s="42">
        <v>1388.94266097525</v>
      </c>
      <c r="M11" s="42">
        <v>1463.1034987399801</v>
      </c>
    </row>
    <row r="12" spans="1:13" x14ac:dyDescent="0.3">
      <c r="A12" s="41" t="s">
        <v>207</v>
      </c>
      <c r="B12" s="42">
        <v>790.49739615452597</v>
      </c>
      <c r="C12" s="42">
        <v>831.72773175247005</v>
      </c>
      <c r="D12" s="42">
        <v>852.89837606710103</v>
      </c>
      <c r="E12" s="42">
        <v>894.36785158107898</v>
      </c>
      <c r="F12" s="42">
        <v>929.85583137646597</v>
      </c>
      <c r="G12" s="42">
        <v>961.74367664571901</v>
      </c>
      <c r="H12" s="42">
        <v>996.73185694595304</v>
      </c>
      <c r="I12" s="42">
        <v>1052.9228589143199</v>
      </c>
      <c r="J12" s="42">
        <v>1128.2752105167001</v>
      </c>
      <c r="K12" s="42">
        <v>1199.40468579451</v>
      </c>
      <c r="L12" s="42">
        <v>1243.80012229678</v>
      </c>
      <c r="M12" s="42">
        <v>1334.42511846356</v>
      </c>
    </row>
    <row r="13" spans="1:13" x14ac:dyDescent="0.3">
      <c r="A13" s="41" t="s">
        <v>197</v>
      </c>
      <c r="B13" s="42">
        <v>612.69105971540705</v>
      </c>
      <c r="C13" s="42">
        <v>656.03961419597795</v>
      </c>
      <c r="D13" s="42">
        <v>683.85053646808103</v>
      </c>
      <c r="E13" s="42">
        <v>712.95678712493395</v>
      </c>
      <c r="F13" s="42">
        <v>742.41320538294099</v>
      </c>
      <c r="G13" s="42">
        <v>766.63916742743902</v>
      </c>
      <c r="H13" s="42">
        <v>808.85721639789904</v>
      </c>
      <c r="I13" s="42">
        <v>867.01869120319896</v>
      </c>
      <c r="J13" s="42">
        <v>926.23643500569699</v>
      </c>
      <c r="K13" s="42">
        <v>1000.43053550556</v>
      </c>
      <c r="L13" s="42">
        <v>1001.5688816860099</v>
      </c>
      <c r="M13" s="42">
        <v>1058.52962307642</v>
      </c>
    </row>
    <row r="16" spans="1:13" x14ac:dyDescent="0.3">
      <c r="A16" t="s">
        <v>300</v>
      </c>
    </row>
  </sheetData>
  <autoFilter ref="A5:M5" xr:uid="{1F15E76D-4401-4DEC-8D7B-CDE2902CEEA9}">
    <sortState xmlns:xlrd2="http://schemas.microsoft.com/office/spreadsheetml/2017/richdata2" ref="A6:M13">
      <sortCondition descending="1" ref="M5"/>
    </sortState>
  </autoFilter>
  <hyperlinks>
    <hyperlink ref="A7" r:id="rId1" display="http://localhost/OECDStat_Metadata/ShowMetadata.ashx?Dataset=MSTI_PUB&amp;Coords=%5bCOU%5d.%5bAUT%5d&amp;ShowOnWeb=true&amp;Lang=en" xr:uid="{6BAAD1E0-9398-49F1-A163-1B99F148755B}"/>
    <hyperlink ref="A8" r:id="rId2" display="http://localhost/OECDStat_Metadata/ShowMetadata.ashx?Dataset=MSTI_PUB&amp;Coords=[COU].[DNK]&amp;ShowOnWeb=true&amp;Lang=en" xr:uid="{2D7582D1-2A21-4DF5-B210-B26ED619E9F5}"/>
    <hyperlink ref="A9" r:id="rId3" display="http://localhost/OECDStat_Metadata/ShowMetadata.ashx?Dataset=MSTI_PUB&amp;Coords=[COU].[FIN]&amp;ShowOnWeb=true&amp;Lang=en" xr:uid="{5FFA99AB-8218-4F34-9F7F-0A5E668C494F}"/>
    <hyperlink ref="A11" r:id="rId4" display="http://localhost/OECDStat_Metadata/ShowMetadata.ashx?Dataset=MSTI_PUB&amp;Coords=[COU].[NLD]&amp;ShowOnWeb=true&amp;Lang=en" xr:uid="{77B4BB59-24D3-461A-AC43-8C93C1258EEC}"/>
    <hyperlink ref="A10" r:id="rId5" display="http://localhost/OECDStat_Metadata/ShowMetadata.ashx?Dataset=MSTI_PUB&amp;Coords=[COU].[NOR]&amp;ShowOnWeb=true&amp;Lang=en" xr:uid="{2612A1BA-112C-4B35-BDD8-1D1AFF23DA31}"/>
    <hyperlink ref="A6" r:id="rId6" display="http://localhost/OECDStat_Metadata/ShowMetadata.ashx?Dataset=MSTI_PUB&amp;Coords=[COU].[SWE]&amp;ShowOnWeb=true&amp;Lang=en" xr:uid="{1F8C4DCD-DAF7-476F-B801-642CEF321714}"/>
    <hyperlink ref="A13" r:id="rId7" display="http://localhost/OECDStat_Metadata/ShowMetadata.ashx?Dataset=MSTI_PUB&amp;Coords=[COU].[EU27_2020]&amp;ShowOnWeb=true&amp;Lang=en" xr:uid="{86421D89-3B91-4B5B-87E6-321A280B917A}"/>
    <hyperlink ref="A12" r:id="rId8" display="http://localhost/OECDStat_Metadata/ShowMetadata.ashx?Dataset=MSTI_PUB&amp;Coords=[COU].[OECD]&amp;ShowOnWeb=true&amp;Lang=en" xr:uid="{C4183361-F3DF-4BA0-9CAC-CC74D3B8F5BB}"/>
    <hyperlink ref="J1" location="Innholdsside!A1" display="Innhold" xr:uid="{986EE0AF-02C5-4411-BB5B-B1E9FFA32C61}"/>
  </hyperlinks>
  <pageMargins left="0.7" right="0.7" top="0.75" bottom="0.75" header="0.3" footer="0.3"/>
  <pageSetup paperSize="9" orientation="portrait" r:id="rId9"/>
  <drawing r:id="rId10"/>
  <legacy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177565-DF10-423C-B58D-B05D7B4A513F}"/>
</file>

<file path=customXml/itemProps2.xml><?xml version="1.0" encoding="utf-8"?>
<ds:datastoreItem xmlns:ds="http://schemas.openxmlformats.org/officeDocument/2006/customXml" ds:itemID="{826A0259-15E0-400F-AFEB-B8A82874D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3D31D-911E-413D-82E1-75F44A1EDA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Innholdsside</vt:lpstr>
      <vt:lpstr>Signaturfigur</vt:lpstr>
      <vt:lpstr>Figur 2.1a</vt:lpstr>
      <vt:lpstr>Figur 2.1b</vt:lpstr>
      <vt:lpstr>Figur 2.1c</vt:lpstr>
      <vt:lpstr>Figur 2.1d</vt:lpstr>
      <vt:lpstr>Figur 2.1e</vt:lpstr>
      <vt:lpstr>Figur 2.1f</vt:lpstr>
      <vt:lpstr>Figur 2.1g</vt:lpstr>
      <vt:lpstr>Figur 2.1h</vt:lpstr>
      <vt:lpstr>Figur 2.1i</vt:lpstr>
      <vt:lpstr>Figur 2.1j</vt:lpstr>
      <vt:lpstr>Figur 2.1k</vt:lpstr>
      <vt:lpstr>Figur 2.2a</vt:lpstr>
      <vt:lpstr>Figur 2.2b</vt:lpstr>
      <vt:lpstr>Figur 2.2c</vt:lpstr>
      <vt:lpstr>Figur 2.2d</vt:lpstr>
      <vt:lpstr>Figur 2.2e</vt:lpstr>
      <vt:lpstr>Figur 2.2f</vt:lpstr>
      <vt:lpstr>Figur 2.2g</vt:lpstr>
      <vt:lpstr>Figur 2.3a</vt:lpstr>
      <vt:lpstr>Figur 2.3b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Njøs</dc:creator>
  <cp:keywords/>
  <dc:description/>
  <cp:lastModifiedBy>Aleksander Njøs</cp:lastModifiedBy>
  <cp:revision/>
  <dcterms:created xsi:type="dcterms:W3CDTF">2023-09-22T11:20:14Z</dcterms:created>
  <dcterms:modified xsi:type="dcterms:W3CDTF">2023-11-30T07:24:31Z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2023-09-22T11:22:05Z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287090a7-66fe-44b7-8b6a-547d0f8f9710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</Properties>
</file>