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Y-SXD6E-001\Groups\8 Temaområder\07 Indikatorrapporten\2019\Tabelldel nett\"/>
    </mc:Choice>
  </mc:AlternateContent>
  <xr:revisionPtr revIDLastSave="0" documentId="13_ncr:1_{EDDA3CBE-8416-4D3A-84C5-8D2023A45C0B}" xr6:coauthVersionLast="41" xr6:coauthVersionMax="41" xr10:uidLastSave="{00000000-0000-0000-0000-000000000000}"/>
  <bookViews>
    <workbookView xWindow="2925" yWindow="2070" windowWidth="21600" windowHeight="11385" xr2:uid="{00000000-000D-0000-FFFF-FFFF00000000}"/>
  </bookViews>
  <sheets>
    <sheet name="Innhold" sheetId="11" r:id="rId1"/>
    <sheet name="B.2.1" sheetId="1" r:id="rId2"/>
    <sheet name="B.2.2" sheetId="2" r:id="rId3"/>
    <sheet name="B.2.3" sheetId="3" r:id="rId4"/>
    <sheet name="B.2.4" sheetId="4" r:id="rId5"/>
    <sheet name="B.2.5" sheetId="5" r:id="rId6"/>
    <sheet name="B.2.6" sheetId="6" r:id="rId7"/>
    <sheet name="B.2.7" sheetId="8" r:id="rId8"/>
    <sheet name="B.2.8" sheetId="9" r:id="rId9"/>
    <sheet name="B.2.9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1" l="1"/>
  <c r="C11" i="11"/>
  <c r="C10" i="11"/>
  <c r="C9" i="11"/>
  <c r="C8" i="11"/>
  <c r="C7" i="11"/>
  <c r="C6" i="11"/>
  <c r="C5" i="11"/>
  <c r="C4" i="11"/>
  <c r="B12" i="11" l="1"/>
  <c r="B11" i="11"/>
  <c r="B10" i="11"/>
  <c r="B9" i="11"/>
  <c r="B8" i="11"/>
  <c r="B7" i="11"/>
  <c r="B6" i="11"/>
  <c r="B5" i="11"/>
  <c r="B4" i="11"/>
</calcChain>
</file>

<file path=xl/sharedStrings.xml><?xml version="1.0" encoding="utf-8"?>
<sst xmlns="http://schemas.openxmlformats.org/spreadsheetml/2006/main" count="333" uniqueCount="155">
  <si>
    <t>Ikke relevant</t>
  </si>
  <si>
    <t>Bedrift</t>
  </si>
  <si>
    <t>Regionalt</t>
  </si>
  <si>
    <t>Nasjonalt</t>
  </si>
  <si>
    <t>Tabell B.2.2</t>
  </si>
  <si>
    <t>Antall tilsagn gitt fra Innovasjon Norge i 2016 etter fylke og innovasjonsnivå</t>
  </si>
  <si>
    <t>Tilsagn</t>
  </si>
  <si>
    <t>Innovasjonsnivå (%)</t>
  </si>
  <si>
    <t>Sum</t>
  </si>
  <si>
    <t>Antall</t>
  </si>
  <si>
    <t>Prosent</t>
  </si>
  <si>
    <t>Interna-sjonalt</t>
  </si>
  <si>
    <t>Nasj/int. (%)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</si>
  <si>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</si>
  <si>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</si>
  <si>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</si>
  <si>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</si>
  <si>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</si>
  <si>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</si>
  <si>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</si>
  <si>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</si>
  <si>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Agderfylkene</t>
  </si>
  <si>
    <t>Rogaland</t>
  </si>
  <si>
    <t>Hordaland</t>
  </si>
  <si>
    <t>Sogn og Fjordane</t>
  </si>
  <si>
    <t>Møre og Romsdal</t>
  </si>
  <si>
    <t>Sør-Trøndelag</t>
  </si>
  <si>
    <t>Nord-Trøndelag</t>
  </si>
  <si>
    <t>Nordland</t>
  </si>
  <si>
    <t>Troms</t>
  </si>
  <si>
    <t>Finnmark</t>
  </si>
  <si>
    <t>Svalbard</t>
  </si>
  <si>
    <t>Flere fylker/Utland</t>
  </si>
  <si>
    <t>Totalt</t>
  </si>
  <si>
    <t>Tabell B.2.3</t>
  </si>
  <si>
    <t>Tilsagnsbeløp gitt fra Innovasjon Norge i 2016 etter fylke og innovasjonsnivå. Mill. kr og prosent.</t>
  </si>
  <si>
    <t>Sum tilsagn</t>
  </si>
  <si>
    <t>Mill. kr.</t>
  </si>
  <si>
    <t>Nasj./int. Mill. kr</t>
  </si>
  <si>
    <t>Tabell B.2.4</t>
  </si>
  <si>
    <t>Antall tilsagn fra Innovasjon Norge i 2016 etter næring for prosjekt og innovasjonsnivå</t>
  </si>
  <si>
    <t>Innovasjonsnivå</t>
  </si>
  <si>
    <t>Innovasjon</t>
  </si>
  <si>
    <t>Jord- og skogbruk, fiske</t>
  </si>
  <si>
    <t>Bergverk</t>
  </si>
  <si>
    <t>Industri</t>
  </si>
  <si>
    <t>El-forsyning, bygg og anlegg</t>
  </si>
  <si>
    <t>Varehandel, transport mm</t>
  </si>
  <si>
    <t>Reiseliv/kultur/underholdn</t>
  </si>
  <si>
    <t>IKT</t>
  </si>
  <si>
    <t>Faglig, vitensk. teknisk og forr.m. tj.y.</t>
  </si>
  <si>
    <t>Diverse tjenesteyting</t>
  </si>
  <si>
    <t>Tabell B.2.5</t>
  </si>
  <si>
    <t>Uoppgitt</t>
  </si>
  <si>
    <t>Tabell B.2.6</t>
  </si>
  <si>
    <t>Tilskudd fra Innovasjon Norge i 2016 etter fylke og næring (mill. kr)</t>
  </si>
  <si>
    <t>Annet</t>
  </si>
  <si>
    <t>Medisin og helsefag</t>
  </si>
  <si>
    <t>Teknologi</t>
  </si>
  <si>
    <t>Ukjent</t>
  </si>
  <si>
    <t>Relativ fordeling (%)</t>
  </si>
  <si>
    <t>Land-bruk fiskeri</t>
  </si>
  <si>
    <t>Mat/nat</t>
  </si>
  <si>
    <t>Samfunnsvitensk.</t>
  </si>
  <si>
    <t>Huma-niora</t>
  </si>
  <si>
    <t>Tabell B.2.7</t>
  </si>
  <si>
    <t>Bevilgninger fra Forskningsrådet i 2016 etter fagområder og fylker. Mill. kr.</t>
  </si>
  <si>
    <t>Olje, gass</t>
  </si>
  <si>
    <t>Fiskeri og havbruk</t>
  </si>
  <si>
    <t>Landbruk</t>
  </si>
  <si>
    <t>Skog og trebruk</t>
  </si>
  <si>
    <t>Næringsmiddelindustri</t>
  </si>
  <si>
    <t>Norge</t>
  </si>
  <si>
    <t>Energi-næring</t>
  </si>
  <si>
    <t>Vareprod. industri</t>
  </si>
  <si>
    <t>Prosess- og foredl. industri</t>
  </si>
  <si>
    <t>Farmasi, medisin, biotek</t>
  </si>
  <si>
    <t>Transport samf.</t>
  </si>
  <si>
    <t>Bygg, anlegg og bergv</t>
  </si>
  <si>
    <t xml:space="preserve">Kunnskap IKT </t>
  </si>
  <si>
    <t>Tabell B.2.8</t>
  </si>
  <si>
    <t>Forskningsrådets bevilgninger til næringsrettet FoU i 2016 etter fylker og næringsområder. Mill. kr.</t>
  </si>
  <si>
    <t>Administrasjon</t>
  </si>
  <si>
    <t>Bygg/Anlegg</t>
  </si>
  <si>
    <t>Helse</t>
  </si>
  <si>
    <t>Jordbruk/mat</t>
  </si>
  <si>
    <t>Kraft/energi</t>
  </si>
  <si>
    <t>Kultur/Underholdning</t>
  </si>
  <si>
    <t>Marin/sjømat</t>
  </si>
  <si>
    <t>Maritim</t>
  </si>
  <si>
    <t>Metall</t>
  </si>
  <si>
    <t>Miljø</t>
  </si>
  <si>
    <t>Petroleum,Olje/gass</t>
  </si>
  <si>
    <t>Reiseliv/Turisme</t>
  </si>
  <si>
    <t>Skog/tre</t>
  </si>
  <si>
    <t>Transport</t>
  </si>
  <si>
    <t>Prosjekter med FoU-samarbeid</t>
  </si>
  <si>
    <t>Budsjett innkjøp FoU</t>
  </si>
  <si>
    <t>Regio-nalt</t>
  </si>
  <si>
    <t>Nasjo-nalt</t>
  </si>
  <si>
    <t>Uspesifisert</t>
  </si>
  <si>
    <t>Antall prosjek-ter</t>
  </si>
  <si>
    <t>Kost-nads-budsjett</t>
  </si>
  <si>
    <t>Tabell B.2.9</t>
  </si>
  <si>
    <t>Andel innkjøp FoU-tj. (%)</t>
  </si>
  <si>
    <t>Planlagte prosjekter i SkatteFUNN 2016. Alle budsjettall i mill. kr.</t>
  </si>
  <si>
    <t>Budsjetterte kostnader i SkatteFUNN etter fylke og anvendelsesområdet 2016 (mill. kr.).</t>
  </si>
  <si>
    <t>Reiseliv/ turisme</t>
  </si>
  <si>
    <t>Petroleum, olje/gass</t>
  </si>
  <si>
    <t>Marin/ sjømat</t>
  </si>
  <si>
    <t>Kultur/ under-holdning</t>
  </si>
  <si>
    <t>Kraft/ energi</t>
  </si>
  <si>
    <t>Bygg/ anlegg</t>
  </si>
  <si>
    <t>Admini-strasjon</t>
  </si>
  <si>
    <t>Jordbruk/ mat</t>
  </si>
  <si>
    <t>Tabell B.2.1</t>
  </si>
  <si>
    <t>Fylke</t>
  </si>
  <si>
    <t>Kilde:</t>
  </si>
  <si>
    <t>Næring</t>
  </si>
  <si>
    <t>Nummer</t>
  </si>
  <si>
    <t>Tittel</t>
  </si>
  <si>
    <t>Merknad</t>
  </si>
  <si>
    <t>B.2 Innovasjon Norge, Norges forskningsråd, SkatteFUNN</t>
  </si>
  <si>
    <t>Reiseliv/kultur/underholdning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</si>
  <si>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Lån og tilskudd</t>
    </r>
  </si>
  <si>
    <t>Tilsagnsbeløp¹ fra Innovasjon Norge i 2016 etter næring for prosjekt og innovasjonsnivå. Mill. kr og prosent.</t>
  </si>
  <si>
    <t>01-03
 Jordbruk, skogbruk og fiske</t>
  </si>
  <si>
    <t>10-33
 Industri</t>
  </si>
  <si>
    <t>41-43
 Bygg og anlegg</t>
  </si>
  <si>
    <t>49-53
 Transport og lagring</t>
  </si>
  <si>
    <t>69-75
 Faglig, vitensk. og tekn. tj.yting</t>
  </si>
  <si>
    <t>86-88
 Helse- og sosial-tjenester</t>
  </si>
  <si>
    <t>94-99
 Annen tjeneste-yting</t>
  </si>
  <si>
    <t>90-93
 Kultur, under-holdning, fritid</t>
  </si>
  <si>
    <t>85
 Under-visning</t>
  </si>
  <si>
    <t>84
 Offentlig admini-strasjon</t>
  </si>
  <si>
    <t>77-82
 Forretnings-messig tjeneste-yting</t>
  </si>
  <si>
    <t>64-68
 Finansi-
ering, forsikring, eiendom</t>
  </si>
  <si>
    <t>58-63
 Infor-masjon og kommu-nikasjon</t>
  </si>
  <si>
    <t>55-56
 Over-natting og servering</t>
  </si>
  <si>
    <t>45-47
 Vare-handel, rep. av motor-vogner</t>
  </si>
  <si>
    <t>35-39
 El-for-syning, vann, renova-sjon</t>
  </si>
  <si>
    <t>05-09
 Berg-
verks-
drift og utvinning</t>
  </si>
  <si>
    <t>Kilde: Innovasjon Norge</t>
  </si>
  <si>
    <t>Kilde: Norges forskningsråd</t>
  </si>
  <si>
    <t>B.2.1</t>
  </si>
  <si>
    <t>B.2.2</t>
  </si>
  <si>
    <t>B.2.3</t>
  </si>
  <si>
    <t>B.2.4</t>
  </si>
  <si>
    <t>B.2.5</t>
  </si>
  <si>
    <t>B.2.6</t>
  </si>
  <si>
    <t>B.2.7</t>
  </si>
  <si>
    <t>B.2.8</t>
  </si>
  <si>
    <t>B.2.9</t>
  </si>
  <si>
    <t>skal oppdateres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</si>
</sst>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53"/>
      <name val="Arial"/>
      <family val="2"/>
    </font>
    <font>
      <b/>
      <sz val="14"/>
      <color indexed="10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8">
    <xf numFmtId="0" fontId="0" fillId="2" borderId="0"/>
    <xf numFmtId="0" fontId="2" fillId="2" borderId="0"/>
    <xf numFmtId="0" fontId="4" fillId="2" borderId="0">
      <alignment horizontal="left"/>
    </xf>
    <xf numFmtId="0" fontId="5" fillId="0" borderId="2">
      <alignment horizontal="right" vertical="top" wrapText="1"/>
    </xf>
    <xf numFmtId="3" fontId="6" fillId="2" borderId="4">
      <alignment vertical="center"/>
    </xf>
    <xf numFmtId="0" fontId="7" fillId="0" borderId="0"/>
    <xf numFmtId="0" fontId="10" fillId="2" borderId="0" applyNumberFormat="0" applyBorder="0" applyAlignment="0" applyProtection="0">
      <alignment vertical="top"/>
      <protection locked="0"/>
    </xf>
    <xf numFmtId="0" fontId="11" fillId="0" borderId="0"/>
  </cellStyleXfs>
  <cellXfs count="42">
    <xf numFmtId="0" fontId="0" fillId="2" borderId="0" xfId="0"/>
    <xf numFmtId="164" fontId="0" fillId="2" borderId="0" xfId="0" applyNumberFormat="1"/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/>
    <xf numFmtId="0" fontId="3" fillId="3" borderId="0" xfId="1" applyFont="1" applyFill="1"/>
    <xf numFmtId="0" fontId="4" fillId="3" borderId="0" xfId="2" applyFont="1" applyFill="1">
      <alignment horizontal="left"/>
    </xf>
    <xf numFmtId="3" fontId="6" fillId="2" borderId="4" xfId="4">
      <alignment vertical="center"/>
    </xf>
    <xf numFmtId="0" fontId="5" fillId="0" borderId="2" xfId="3">
      <alignment horizontal="right" vertical="top" wrapText="1"/>
    </xf>
    <xf numFmtId="3" fontId="6" fillId="2" borderId="4" xfId="4" applyNumberFormat="1">
      <alignment vertical="center"/>
    </xf>
    <xf numFmtId="0" fontId="0" fillId="2" borderId="0" xfId="0" applyBorder="1"/>
    <xf numFmtId="0" fontId="5" fillId="0" borderId="6" xfId="3" applyBorder="1">
      <alignment horizontal="right" vertical="top" wrapText="1"/>
    </xf>
    <xf numFmtId="3" fontId="6" fillId="2" borderId="0" xfId="4" applyNumberFormat="1" applyBorder="1">
      <alignment vertical="center"/>
    </xf>
    <xf numFmtId="0" fontId="7" fillId="3" borderId="0" xfId="5" applyFont="1" applyFill="1"/>
    <xf numFmtId="3" fontId="9" fillId="2" borderId="4" xfId="4" applyFont="1">
      <alignment vertical="center"/>
    </xf>
    <xf numFmtId="3" fontId="9" fillId="2" borderId="4" xfId="4" applyNumberFormat="1" applyFont="1">
      <alignment vertical="center"/>
    </xf>
    <xf numFmtId="3" fontId="9" fillId="2" borderId="0" xfId="4" applyNumberFormat="1" applyFont="1" applyBorder="1">
      <alignment vertical="center"/>
    </xf>
    <xf numFmtId="3" fontId="6" fillId="2" borderId="0" xfId="4" applyBorder="1">
      <alignment vertical="center"/>
    </xf>
    <xf numFmtId="0" fontId="1" fillId="2" borderId="0" xfId="0" applyFont="1" applyBorder="1"/>
    <xf numFmtId="0" fontId="1" fillId="2" borderId="0" xfId="0" applyFont="1"/>
    <xf numFmtId="0" fontId="5" fillId="0" borderId="2" xfId="3" applyAlignment="1">
      <alignment horizontal="left" vertical="center" wrapText="1"/>
    </xf>
    <xf numFmtId="3" fontId="9" fillId="2" borderId="0" xfId="4" applyFont="1" applyBorder="1">
      <alignment vertical="center"/>
    </xf>
    <xf numFmtId="0" fontId="2" fillId="2" borderId="0" xfId="1"/>
    <xf numFmtId="0" fontId="4" fillId="2" borderId="0" xfId="2">
      <alignment horizontal="left"/>
    </xf>
    <xf numFmtId="3" fontId="6" fillId="2" borderId="9" xfId="4" applyBorder="1">
      <alignment vertical="center"/>
    </xf>
    <xf numFmtId="3" fontId="6" fillId="2" borderId="10" xfId="4" applyBorder="1">
      <alignment vertical="center"/>
    </xf>
    <xf numFmtId="0" fontId="9" fillId="2" borderId="1" xfId="0" applyFont="1" applyBorder="1"/>
    <xf numFmtId="0" fontId="6" fillId="2" borderId="0" xfId="0" applyFont="1"/>
    <xf numFmtId="0" fontId="11" fillId="0" borderId="0" xfId="7"/>
    <xf numFmtId="0" fontId="5" fillId="0" borderId="2" xfId="3" applyAlignment="1">
      <alignment horizontal="left" vertical="top" wrapText="1"/>
    </xf>
    <xf numFmtId="0" fontId="10" fillId="2" borderId="0" xfId="6" applyAlignment="1" applyProtection="1">
      <alignment vertical="top"/>
    </xf>
    <xf numFmtId="0" fontId="0" fillId="2" borderId="0" xfId="0" applyAlignment="1">
      <alignment vertical="top" wrapText="1"/>
    </xf>
    <xf numFmtId="0" fontId="8" fillId="0" borderId="3" xfId="3" applyFont="1" applyBorder="1" applyAlignment="1">
      <alignment horizontal="left" vertical="center" wrapText="1"/>
    </xf>
    <xf numFmtId="0" fontId="8" fillId="0" borderId="5" xfId="3" applyFont="1" applyBorder="1" applyAlignment="1">
      <alignment horizontal="left" vertical="center" wrapText="1"/>
    </xf>
    <xf numFmtId="0" fontId="5" fillId="0" borderId="2" xfId="3">
      <alignment horizontal="right" vertical="top" wrapText="1"/>
    </xf>
    <xf numFmtId="0" fontId="5" fillId="0" borderId="6" xfId="3" applyBorder="1" applyAlignment="1">
      <alignment horizontal="center" vertical="center" wrapText="1"/>
    </xf>
    <xf numFmtId="0" fontId="5" fillId="0" borderId="7" xfId="3" applyBorder="1" applyAlignment="1">
      <alignment horizontal="center" vertical="center" wrapText="1"/>
    </xf>
    <xf numFmtId="0" fontId="5" fillId="0" borderId="8" xfId="3" applyBorder="1" applyAlignment="1">
      <alignment horizontal="center" vertical="center" wrapText="1"/>
    </xf>
    <xf numFmtId="0" fontId="5" fillId="0" borderId="2" xfId="3" applyAlignment="1">
      <alignment horizontal="center" vertical="center" wrapText="1"/>
    </xf>
    <xf numFmtId="0" fontId="5" fillId="0" borderId="3" xfId="3" applyBorder="1" applyAlignment="1">
      <alignment horizontal="left" vertical="center" wrapText="1"/>
    </xf>
    <xf numFmtId="0" fontId="5" fillId="0" borderId="5" xfId="3" applyBorder="1" applyAlignment="1">
      <alignment horizontal="left" vertical="center" wrapText="1"/>
    </xf>
    <xf numFmtId="0" fontId="5" fillId="0" borderId="3" xfId="3" applyBorder="1" applyAlignment="1">
      <alignment horizontal="right" vertical="center" wrapText="1"/>
    </xf>
    <xf numFmtId="0" fontId="5" fillId="0" borderId="5" xfId="3" applyBorder="1" applyAlignment="1">
      <alignment horizontal="right" vertical="center" wrapText="1"/>
    </xf>
  </cellXfs>
  <cellStyles count="8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8. Tabell-kilde" xfId="5" xr:uid="{00000000-0005-0000-0000-000004000000}"/>
    <cellStyle name="9. Tabell-note" xfId="7" xr:uid="{00000000-0005-0000-0000-000005000000}"/>
    <cellStyle name="Hyperkobling" xfId="6" builtinId="8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>
      <selection activeCell="B17" sqref="B17"/>
    </sheetView>
  </sheetViews>
  <sheetFormatPr baseColWidth="10" defaultRowHeight="15" x14ac:dyDescent="0.25"/>
  <cols>
    <col min="1" max="1" width="9.7109375" customWidth="1"/>
    <col min="2" max="2" width="95.5703125" customWidth="1"/>
    <col min="3" max="3" width="16.42578125" customWidth="1"/>
  </cols>
  <sheetData>
    <row r="1" spans="1:3" ht="18" x14ac:dyDescent="0.25">
      <c r="A1" s="4" t="s">
        <v>122</v>
      </c>
    </row>
    <row r="3" spans="1:3" x14ac:dyDescent="0.25">
      <c r="A3" s="25" t="s">
        <v>119</v>
      </c>
      <c r="B3" s="25" t="s">
        <v>120</v>
      </c>
      <c r="C3" s="25" t="s">
        <v>121</v>
      </c>
    </row>
    <row r="4" spans="1:3" ht="17.25" customHeight="1" x14ac:dyDescent="0.25">
      <c r="A4" s="29" t="s">
        <v>145</v>
      </c>
      <c r="B4" s="30" t="str">
        <f>'B.2.1'!$A$3</f>
        <v>Antall tilsagn gitt fra Innovasjon Norge i 2016 etter fylke og innovasjonsnivå</v>
      </c>
      <c r="C4" s="26" t="str">
        <f>'B.2.1'!A1</f>
        <v>skal oppdateres</v>
      </c>
    </row>
    <row r="5" spans="1:3" x14ac:dyDescent="0.25">
      <c r="A5" s="29" t="s">
        <v>146</v>
      </c>
      <c r="B5" s="30" t="str">
        <f>'B.2.2'!$A$3</f>
        <v>Tilsagnsbeløp gitt fra Innovasjon Norge i 2016 etter fylke og innovasjonsnivå. Mill. kr og prosent.</v>
      </c>
      <c r="C5" s="26" t="str">
        <f>'B.2.2'!A1</f>
        <v>skal oppdateres</v>
      </c>
    </row>
    <row r="6" spans="1:3" x14ac:dyDescent="0.25">
      <c r="A6" s="29" t="s">
        <v>147</v>
      </c>
      <c r="B6" s="30" t="str">
        <f>'B.2.3'!$A$3</f>
        <v>Antall tilsagn fra Innovasjon Norge i 2016 etter næring for prosjekt og innovasjonsnivå</v>
      </c>
      <c r="C6" s="26" t="str">
        <f>'B.2.3'!A1</f>
        <v>skal oppdateres</v>
      </c>
    </row>
    <row r="7" spans="1:3" ht="15.75" customHeight="1" x14ac:dyDescent="0.25">
      <c r="A7" s="29" t="s">
        <v>148</v>
      </c>
      <c r="B7" s="30" t="str">
        <f>'B.2.4'!$A$3</f>
        <v>Tilsagnsbeløp¹ fra Innovasjon Norge i 2016 etter næring for prosjekt og innovasjonsnivå. Mill. kr og prosent.</v>
      </c>
      <c r="C7" s="26" t="str">
        <f>'B.2.4'!A1</f>
        <v>skal oppdateres</v>
      </c>
    </row>
    <row r="8" spans="1:3" x14ac:dyDescent="0.25">
      <c r="A8" s="29" t="s">
        <v>149</v>
      </c>
      <c r="B8" s="30" t="str">
        <f>'B.2.5'!$A$3</f>
        <v>Tilskudd fra Innovasjon Norge i 2016 etter fylke og næring (mill. kr)</v>
      </c>
      <c r="C8" s="26" t="str">
        <f>'B.2.5'!A1</f>
        <v>skal oppdateres</v>
      </c>
    </row>
    <row r="9" spans="1:3" x14ac:dyDescent="0.25">
      <c r="A9" s="29" t="s">
        <v>150</v>
      </c>
      <c r="B9" s="30" t="str">
        <f>'B.2.6'!$A$3</f>
        <v>Bevilgninger fra Forskningsrådet i 2016 etter fagområder og fylker. Mill. kr.</v>
      </c>
      <c r="C9" s="26" t="str">
        <f>'B.2.6'!A1</f>
        <v>skal oppdateres</v>
      </c>
    </row>
    <row r="10" spans="1:3" x14ac:dyDescent="0.25">
      <c r="A10" s="29" t="s">
        <v>151</v>
      </c>
      <c r="B10" s="30" t="str">
        <f>'B.2.7'!$A$3</f>
        <v>Forskningsrådets bevilgninger til næringsrettet FoU i 2016 etter fylker og næringsområder. Mill. kr.</v>
      </c>
      <c r="C10" s="26" t="str">
        <f>'B.2.7'!A1</f>
        <v>skal oppdateres</v>
      </c>
    </row>
    <row r="11" spans="1:3" x14ac:dyDescent="0.25">
      <c r="A11" s="29" t="s">
        <v>152</v>
      </c>
      <c r="B11" s="30" t="str">
        <f>'B.2.8'!$A$3</f>
        <v>Planlagte prosjekter i SkatteFUNN 2016. Alle budsjettall i mill. kr.</v>
      </c>
      <c r="C11" s="26" t="str">
        <f>'B.2.8'!A1</f>
        <v>skal oppdateres</v>
      </c>
    </row>
    <row r="12" spans="1:3" x14ac:dyDescent="0.25">
      <c r="A12" s="29" t="s">
        <v>153</v>
      </c>
      <c r="B12" s="30" t="str">
        <f>'B.2.9'!$A$3</f>
        <v>Budsjetterte kostnader i SkatteFUNN etter fylke og anvendelsesområdet 2016 (mill. kr.).</v>
      </c>
      <c r="C12" s="26" t="str">
        <f>'B.2.9'!A1</f>
        <v>skal oppdateres</v>
      </c>
    </row>
  </sheetData>
  <hyperlinks>
    <hyperlink ref="A4" location="A.2.1!Utskriftsområde" display="A.2.1" xr:uid="{00000000-0004-0000-0000-000000000000}"/>
    <hyperlink ref="A5" location="A.2.2!Utskriftsområde" display="A.2.2" xr:uid="{00000000-0004-0000-0000-000001000000}"/>
    <hyperlink ref="A6" location="A.2.3!Utskriftsområde" display="A.2.3" xr:uid="{00000000-0004-0000-0000-000002000000}"/>
    <hyperlink ref="A7" location="A.2.4!Utskriftsområde" display="A.2.4" xr:uid="{00000000-0004-0000-0000-000003000000}"/>
    <hyperlink ref="A8" location="A.2.5!Utskriftsområde" display="A.2.5" xr:uid="{00000000-0004-0000-0000-000004000000}"/>
    <hyperlink ref="A9" location="A.2.6!Utskriftsområde" display="A.2.6" xr:uid="{00000000-0004-0000-0000-000005000000}"/>
    <hyperlink ref="A10" location="A.2.7!Utskriftsområde" display="A.2.7" xr:uid="{00000000-0004-0000-0000-000006000000}"/>
    <hyperlink ref="A11" location="A.2.8!Utskriftsområde" display="A.2.8" xr:uid="{00000000-0004-0000-0000-000007000000}"/>
    <hyperlink ref="A12" location="A.2.9!Utskriftsområde" display="A.2.9" xr:uid="{00000000-0004-0000-0000-000008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7"/>
  <sheetViews>
    <sheetView workbookViewId="0"/>
  </sheetViews>
  <sheetFormatPr baseColWidth="10" defaultRowHeight="15" x14ac:dyDescent="0.25"/>
  <cols>
    <col min="19" max="19" width="11.42578125" style="9"/>
  </cols>
  <sheetData>
    <row r="1" spans="1:18" x14ac:dyDescent="0.25">
      <c r="A1" t="s">
        <v>154</v>
      </c>
    </row>
    <row r="2" spans="1:18" ht="18" x14ac:dyDescent="0.25">
      <c r="A2" s="4" t="s">
        <v>103</v>
      </c>
    </row>
    <row r="3" spans="1:18" ht="15.75" x14ac:dyDescent="0.25">
      <c r="A3" s="5" t="s">
        <v>106</v>
      </c>
    </row>
    <row r="5" spans="1:18" ht="42.75" x14ac:dyDescent="0.25">
      <c r="A5" s="19" t="s">
        <v>116</v>
      </c>
      <c r="B5" s="7" t="s">
        <v>113</v>
      </c>
      <c r="C5" s="7" t="s">
        <v>56</v>
      </c>
      <c r="D5" s="7" t="s">
        <v>112</v>
      </c>
      <c r="E5" s="7" t="s">
        <v>84</v>
      </c>
      <c r="F5" s="7" t="s">
        <v>49</v>
      </c>
      <c r="G5" s="7" t="s">
        <v>114</v>
      </c>
      <c r="H5" s="7" t="s">
        <v>111</v>
      </c>
      <c r="I5" s="7" t="s">
        <v>110</v>
      </c>
      <c r="J5" s="7" t="s">
        <v>109</v>
      </c>
      <c r="K5" s="7" t="s">
        <v>89</v>
      </c>
      <c r="L5" s="7" t="s">
        <v>90</v>
      </c>
      <c r="M5" s="7" t="s">
        <v>91</v>
      </c>
      <c r="N5" s="7" t="s">
        <v>108</v>
      </c>
      <c r="O5" s="7" t="s">
        <v>107</v>
      </c>
      <c r="P5" s="7" t="s">
        <v>94</v>
      </c>
      <c r="Q5" s="7" t="s">
        <v>95</v>
      </c>
      <c r="R5" s="10" t="s">
        <v>33</v>
      </c>
    </row>
    <row r="6" spans="1:18" x14ac:dyDescent="0.25">
      <c r="A6" s="6" t="s">
        <v>13</v>
      </c>
      <c r="B6" s="8">
        <v>3.798</v>
      </c>
      <c r="C6" s="8">
        <v>137.792</v>
      </c>
      <c r="D6" s="8">
        <v>67.244</v>
      </c>
      <c r="E6" s="8">
        <v>56</v>
      </c>
      <c r="F6" s="8">
        <v>207.624</v>
      </c>
      <c r="G6" s="8">
        <v>66.855000000000004</v>
      </c>
      <c r="H6" s="8">
        <v>41.581000000000003</v>
      </c>
      <c r="I6" s="8">
        <v>10.404999999999999</v>
      </c>
      <c r="J6" s="8">
        <v>13.02</v>
      </c>
      <c r="K6" s="8">
        <v>49.104999999999997</v>
      </c>
      <c r="L6" s="8">
        <v>58.468000000000004</v>
      </c>
      <c r="M6" s="8">
        <v>10.984</v>
      </c>
      <c r="N6" s="8">
        <v>47.19</v>
      </c>
      <c r="O6" s="8">
        <v>0</v>
      </c>
      <c r="P6" s="8">
        <v>26.361000000000001</v>
      </c>
      <c r="Q6" s="8">
        <v>36.113999999999997</v>
      </c>
      <c r="R6" s="11">
        <v>832.54100000000005</v>
      </c>
    </row>
    <row r="7" spans="1:18" x14ac:dyDescent="0.25">
      <c r="A7" s="6" t="s">
        <v>14</v>
      </c>
      <c r="B7" s="8">
        <v>37.970999999999997</v>
      </c>
      <c r="C7" s="8">
        <v>177.15899999999999</v>
      </c>
      <c r="D7" s="8">
        <v>160.673</v>
      </c>
      <c r="E7" s="8">
        <v>233.25700000000001</v>
      </c>
      <c r="F7" s="8">
        <v>905.33100000000002</v>
      </c>
      <c r="G7" s="8">
        <v>133.88800000000001</v>
      </c>
      <c r="H7" s="8">
        <v>104.164</v>
      </c>
      <c r="I7" s="8">
        <v>32.366999999999997</v>
      </c>
      <c r="J7" s="8">
        <v>46.686999999999998</v>
      </c>
      <c r="K7" s="8">
        <v>89.843000000000004</v>
      </c>
      <c r="L7" s="8">
        <v>15.445</v>
      </c>
      <c r="M7" s="8">
        <v>111.672</v>
      </c>
      <c r="N7" s="8">
        <v>410.73599999999999</v>
      </c>
      <c r="O7" s="8">
        <v>37.499000000000002</v>
      </c>
      <c r="P7" s="8">
        <v>12.33</v>
      </c>
      <c r="Q7" s="8">
        <v>106.482</v>
      </c>
      <c r="R7" s="11">
        <v>2615.5039999999999</v>
      </c>
    </row>
    <row r="8" spans="1:18" x14ac:dyDescent="0.25">
      <c r="A8" s="6" t="s">
        <v>15</v>
      </c>
      <c r="B8" s="8">
        <v>234.68600000000001</v>
      </c>
      <c r="C8" s="8">
        <v>380.803</v>
      </c>
      <c r="D8" s="8">
        <v>197.655</v>
      </c>
      <c r="E8" s="8">
        <v>1027.7339999999999</v>
      </c>
      <c r="F8" s="8">
        <v>2653.0219999999999</v>
      </c>
      <c r="G8" s="8">
        <v>237.08</v>
      </c>
      <c r="H8" s="8">
        <v>257.036</v>
      </c>
      <c r="I8" s="8">
        <v>222.33</v>
      </c>
      <c r="J8" s="8">
        <v>84.221999999999994</v>
      </c>
      <c r="K8" s="8">
        <v>159.126</v>
      </c>
      <c r="L8" s="8">
        <v>148.53299999999999</v>
      </c>
      <c r="M8" s="8">
        <v>117.43300000000001</v>
      </c>
      <c r="N8" s="8">
        <v>362.65100000000001</v>
      </c>
      <c r="O8" s="8">
        <v>75.263000000000005</v>
      </c>
      <c r="P8" s="8">
        <v>7.5640000000000001</v>
      </c>
      <c r="Q8" s="8">
        <v>191.143</v>
      </c>
      <c r="R8" s="11">
        <v>6356.2809999999999</v>
      </c>
    </row>
    <row r="9" spans="1:18" x14ac:dyDescent="0.25">
      <c r="A9" s="6" t="s">
        <v>16</v>
      </c>
      <c r="B9" s="8">
        <v>12.36</v>
      </c>
      <c r="C9" s="8">
        <v>35.542999999999999</v>
      </c>
      <c r="D9" s="8">
        <v>17.582999999999998</v>
      </c>
      <c r="E9" s="8">
        <v>21.492000000000001</v>
      </c>
      <c r="F9" s="8">
        <v>67.984999999999999</v>
      </c>
      <c r="G9" s="8">
        <v>90.602000000000004</v>
      </c>
      <c r="H9" s="8">
        <v>9.14</v>
      </c>
      <c r="I9" s="8">
        <v>2.6549999999999998</v>
      </c>
      <c r="J9" s="8">
        <v>12.78</v>
      </c>
      <c r="K9" s="8">
        <v>0.94499999999999995</v>
      </c>
      <c r="L9" s="8">
        <v>8.7609999999999992</v>
      </c>
      <c r="M9" s="8">
        <v>7.63</v>
      </c>
      <c r="N9" s="8">
        <v>1.05</v>
      </c>
      <c r="O9" s="8">
        <v>7.2789999999999999</v>
      </c>
      <c r="P9" s="8">
        <v>7.3079999999999998</v>
      </c>
      <c r="Q9" s="8">
        <v>15.092000000000001</v>
      </c>
      <c r="R9" s="11">
        <v>318.20499999999998</v>
      </c>
    </row>
    <row r="10" spans="1:18" x14ac:dyDescent="0.25">
      <c r="A10" s="6" t="s">
        <v>17</v>
      </c>
      <c r="B10" s="8">
        <v>1.6</v>
      </c>
      <c r="C10" s="8">
        <v>137.227</v>
      </c>
      <c r="D10" s="8">
        <v>16.140999999999998</v>
      </c>
      <c r="E10" s="8">
        <v>29.948</v>
      </c>
      <c r="F10" s="8">
        <v>103.97499999999999</v>
      </c>
      <c r="G10" s="8">
        <v>59.493000000000002</v>
      </c>
      <c r="H10" s="8">
        <v>7.7009999999999996</v>
      </c>
      <c r="I10" s="8">
        <v>4.2249999999999996</v>
      </c>
      <c r="J10" s="8">
        <v>22.469000000000001</v>
      </c>
      <c r="K10" s="8">
        <v>3.2149999999999999</v>
      </c>
      <c r="L10" s="8">
        <v>71.221000000000004</v>
      </c>
      <c r="M10" s="8">
        <v>0</v>
      </c>
      <c r="N10" s="8">
        <v>21.814</v>
      </c>
      <c r="O10" s="8">
        <v>4.0430000000000001</v>
      </c>
      <c r="P10" s="8">
        <v>12.504</v>
      </c>
      <c r="Q10" s="8">
        <v>31.56</v>
      </c>
      <c r="R10" s="11">
        <v>527.13599999999997</v>
      </c>
    </row>
    <row r="11" spans="1:18" x14ac:dyDescent="0.25">
      <c r="A11" s="6" t="s">
        <v>18</v>
      </c>
      <c r="B11" s="8">
        <v>32.03</v>
      </c>
      <c r="C11" s="8">
        <v>111.208</v>
      </c>
      <c r="D11" s="8">
        <v>101.087</v>
      </c>
      <c r="E11" s="8">
        <v>32.860999999999997</v>
      </c>
      <c r="F11" s="8">
        <v>221.488</v>
      </c>
      <c r="G11" s="8">
        <v>85.875</v>
      </c>
      <c r="H11" s="8">
        <v>56.045999999999999</v>
      </c>
      <c r="I11" s="8">
        <v>29.959</v>
      </c>
      <c r="J11" s="8">
        <v>13.512</v>
      </c>
      <c r="K11" s="8">
        <v>42.27</v>
      </c>
      <c r="L11" s="8">
        <v>10.26</v>
      </c>
      <c r="M11" s="8">
        <v>28.164999999999999</v>
      </c>
      <c r="N11" s="8">
        <v>86.275000000000006</v>
      </c>
      <c r="O11" s="8">
        <v>0</v>
      </c>
      <c r="P11" s="8">
        <v>15.558</v>
      </c>
      <c r="Q11" s="8">
        <v>117.178</v>
      </c>
      <c r="R11" s="11">
        <v>983.77200000000005</v>
      </c>
    </row>
    <row r="12" spans="1:18" x14ac:dyDescent="0.25">
      <c r="A12" s="6" t="s">
        <v>19</v>
      </c>
      <c r="B12" s="8">
        <v>20.318000000000001</v>
      </c>
      <c r="C12" s="8">
        <v>88.3</v>
      </c>
      <c r="D12" s="8">
        <v>50.994</v>
      </c>
      <c r="E12" s="8">
        <v>71.462999999999994</v>
      </c>
      <c r="F12" s="8">
        <v>348.32400000000001</v>
      </c>
      <c r="G12" s="8">
        <v>65.95</v>
      </c>
      <c r="H12" s="8">
        <v>41.320999999999998</v>
      </c>
      <c r="I12" s="8">
        <v>28.094000000000001</v>
      </c>
      <c r="J12" s="8">
        <v>51.323999999999998</v>
      </c>
      <c r="K12" s="8">
        <v>132.13</v>
      </c>
      <c r="L12" s="8">
        <v>8.798</v>
      </c>
      <c r="M12" s="8">
        <v>73.31</v>
      </c>
      <c r="N12" s="8">
        <v>43.073999999999998</v>
      </c>
      <c r="O12" s="8">
        <v>0.55000000000000004</v>
      </c>
      <c r="P12" s="8">
        <v>2.3130000000000002</v>
      </c>
      <c r="Q12" s="8">
        <v>39.941000000000003</v>
      </c>
      <c r="R12" s="11">
        <v>1066.204</v>
      </c>
    </row>
    <row r="13" spans="1:18" x14ac:dyDescent="0.25">
      <c r="A13" s="6" t="s">
        <v>20</v>
      </c>
      <c r="B13" s="8">
        <v>0.23</v>
      </c>
      <c r="C13" s="8">
        <v>18.354299999999999</v>
      </c>
      <c r="D13" s="8">
        <v>45.567</v>
      </c>
      <c r="E13" s="8">
        <v>47.9</v>
      </c>
      <c r="F13" s="8">
        <v>86.119</v>
      </c>
      <c r="G13" s="8">
        <v>16.736999999999998</v>
      </c>
      <c r="H13" s="8">
        <v>21.055</v>
      </c>
      <c r="I13" s="8">
        <v>5.7720000000000002</v>
      </c>
      <c r="J13" s="8">
        <v>23</v>
      </c>
      <c r="K13" s="8">
        <v>21.748999999999999</v>
      </c>
      <c r="L13" s="8">
        <v>24.722999999999999</v>
      </c>
      <c r="M13" s="8">
        <v>11.06</v>
      </c>
      <c r="N13" s="8">
        <v>142.184</v>
      </c>
      <c r="O13" s="8">
        <v>3.3</v>
      </c>
      <c r="P13" s="8">
        <v>0.96</v>
      </c>
      <c r="Q13" s="8">
        <v>13.295</v>
      </c>
      <c r="R13" s="11">
        <v>482.00529999999998</v>
      </c>
    </row>
    <row r="14" spans="1:18" x14ac:dyDescent="0.25">
      <c r="A14" s="6" t="s">
        <v>21</v>
      </c>
      <c r="B14" s="8">
        <v>8.2940000000000005</v>
      </c>
      <c r="C14" s="8">
        <v>48.25</v>
      </c>
      <c r="D14" s="8">
        <v>74.906000000000006</v>
      </c>
      <c r="E14" s="8">
        <v>33.893999999999998</v>
      </c>
      <c r="F14" s="8">
        <v>155.28399999999999</v>
      </c>
      <c r="G14" s="8">
        <v>33.198</v>
      </c>
      <c r="H14" s="8">
        <v>94.99499999999999</v>
      </c>
      <c r="I14" s="8">
        <v>11.922000000000001</v>
      </c>
      <c r="J14" s="8">
        <v>51.37</v>
      </c>
      <c r="K14" s="8">
        <v>176.11599999999999</v>
      </c>
      <c r="L14" s="8">
        <v>150.54400000000001</v>
      </c>
      <c r="M14" s="8">
        <v>66.375</v>
      </c>
      <c r="N14" s="8">
        <v>233.922</v>
      </c>
      <c r="O14" s="8">
        <v>13.026999999999999</v>
      </c>
      <c r="P14" s="8">
        <v>13.1</v>
      </c>
      <c r="Q14" s="8">
        <v>57.69</v>
      </c>
      <c r="R14" s="11">
        <v>1222.8870000000002</v>
      </c>
    </row>
    <row r="15" spans="1:18" x14ac:dyDescent="0.25">
      <c r="A15" s="6" t="s">
        <v>22</v>
      </c>
      <c r="B15" s="8">
        <v>17.965</v>
      </c>
      <c r="C15" s="8">
        <v>102.22499999999999</v>
      </c>
      <c r="D15" s="8">
        <v>265.58300000000003</v>
      </c>
      <c r="E15" s="8">
        <v>93.709000000000003</v>
      </c>
      <c r="F15" s="8">
        <v>492.274</v>
      </c>
      <c r="G15" s="8">
        <v>116.97799999999999</v>
      </c>
      <c r="H15" s="8">
        <v>99.611999999999995</v>
      </c>
      <c r="I15" s="8">
        <v>4.7720000000000002</v>
      </c>
      <c r="J15" s="8">
        <v>405.33699999999999</v>
      </c>
      <c r="K15" s="8">
        <v>254.476</v>
      </c>
      <c r="L15" s="8">
        <v>83.745000000000005</v>
      </c>
      <c r="M15" s="8">
        <v>33.819000000000003</v>
      </c>
      <c r="N15" s="8">
        <v>1424.1389999999999</v>
      </c>
      <c r="O15" s="8">
        <v>27.765999999999998</v>
      </c>
      <c r="P15" s="8">
        <v>2.11</v>
      </c>
      <c r="Q15" s="8">
        <v>65.914000000000001</v>
      </c>
      <c r="R15" s="11">
        <v>3490.424</v>
      </c>
    </row>
    <row r="16" spans="1:18" x14ac:dyDescent="0.25">
      <c r="A16" s="6" t="s">
        <v>23</v>
      </c>
      <c r="B16" s="8">
        <v>17.193000000000001</v>
      </c>
      <c r="C16" s="8">
        <v>91.644999999999996</v>
      </c>
      <c r="D16" s="8">
        <v>83.863</v>
      </c>
      <c r="E16" s="8">
        <v>232.71299999999999</v>
      </c>
      <c r="F16" s="8">
        <v>328.298</v>
      </c>
      <c r="G16" s="8">
        <v>98.385000000000005</v>
      </c>
      <c r="H16" s="8">
        <v>111.99299999999999</v>
      </c>
      <c r="I16" s="8">
        <v>31.571000000000002</v>
      </c>
      <c r="J16" s="8">
        <v>579.53</v>
      </c>
      <c r="K16" s="8">
        <v>221.37700000000001</v>
      </c>
      <c r="L16" s="8">
        <v>15.256</v>
      </c>
      <c r="M16" s="8">
        <v>39.853999999999999</v>
      </c>
      <c r="N16" s="8">
        <v>459.34800000000001</v>
      </c>
      <c r="O16" s="8">
        <v>28.47</v>
      </c>
      <c r="P16" s="8">
        <v>5.64</v>
      </c>
      <c r="Q16" s="8">
        <v>83.864000000000004</v>
      </c>
      <c r="R16" s="11">
        <v>2429</v>
      </c>
    </row>
    <row r="17" spans="1:19" x14ac:dyDescent="0.25">
      <c r="A17" s="6" t="s">
        <v>24</v>
      </c>
      <c r="B17" s="8">
        <v>0</v>
      </c>
      <c r="C17" s="8">
        <v>44.814999999999998</v>
      </c>
      <c r="D17" s="8">
        <v>23.734999999999999</v>
      </c>
      <c r="E17" s="8">
        <v>39.441000000000003</v>
      </c>
      <c r="F17" s="8">
        <v>59.179000000000002</v>
      </c>
      <c r="G17" s="8">
        <v>31.530999999999999</v>
      </c>
      <c r="H17" s="8">
        <v>46.325000000000003</v>
      </c>
      <c r="I17" s="8">
        <v>6.3769999999999998</v>
      </c>
      <c r="J17" s="8">
        <v>193.887</v>
      </c>
      <c r="K17" s="8">
        <v>18.64</v>
      </c>
      <c r="L17" s="8">
        <v>9.7910000000000004</v>
      </c>
      <c r="M17" s="8">
        <v>0</v>
      </c>
      <c r="N17" s="8">
        <v>49.500999999999998</v>
      </c>
      <c r="O17" s="8">
        <v>8.35</v>
      </c>
      <c r="P17" s="8">
        <v>0.25</v>
      </c>
      <c r="Q17" s="8">
        <v>7.4420000000000002</v>
      </c>
      <c r="R17" s="11">
        <v>539.26400000000001</v>
      </c>
    </row>
    <row r="18" spans="1:19" x14ac:dyDescent="0.25">
      <c r="A18" s="6" t="s">
        <v>25</v>
      </c>
      <c r="B18" s="8">
        <v>2</v>
      </c>
      <c r="C18" s="8">
        <v>93.978999999999999</v>
      </c>
      <c r="D18" s="8">
        <v>74.286000000000001</v>
      </c>
      <c r="E18" s="8">
        <v>60.825000000000003</v>
      </c>
      <c r="F18" s="8">
        <v>154.404</v>
      </c>
      <c r="G18" s="8">
        <v>111.54</v>
      </c>
      <c r="H18" s="8">
        <v>10.627000000000001</v>
      </c>
      <c r="I18" s="8">
        <v>2.81</v>
      </c>
      <c r="J18" s="8">
        <v>544.88499999999999</v>
      </c>
      <c r="K18" s="8">
        <v>258.38900000000001</v>
      </c>
      <c r="L18" s="8">
        <v>14.423999999999999</v>
      </c>
      <c r="M18" s="8">
        <v>16.228000000000002</v>
      </c>
      <c r="N18" s="8">
        <v>75.093000000000004</v>
      </c>
      <c r="O18" s="8">
        <v>8.85</v>
      </c>
      <c r="P18" s="8">
        <v>3.37</v>
      </c>
      <c r="Q18" s="8">
        <v>33.912999999999997</v>
      </c>
      <c r="R18" s="11">
        <v>1465.623</v>
      </c>
    </row>
    <row r="19" spans="1:19" x14ac:dyDescent="0.25">
      <c r="A19" s="6" t="s">
        <v>26</v>
      </c>
      <c r="B19" s="8">
        <v>15.541</v>
      </c>
      <c r="C19" s="8">
        <v>94.968000000000004</v>
      </c>
      <c r="D19" s="8">
        <v>125.45</v>
      </c>
      <c r="E19" s="8">
        <v>178.23099999999999</v>
      </c>
      <c r="F19" s="8">
        <v>427.49299999999999</v>
      </c>
      <c r="G19" s="8">
        <v>162.65600000000001</v>
      </c>
      <c r="H19" s="8">
        <v>70.024000000000001</v>
      </c>
      <c r="I19" s="8">
        <v>16.408999999999999</v>
      </c>
      <c r="J19" s="8">
        <v>415.86799999999999</v>
      </c>
      <c r="K19" s="8">
        <v>126.871</v>
      </c>
      <c r="L19" s="8">
        <v>21.672999999999998</v>
      </c>
      <c r="M19" s="8">
        <v>47.829000000000001</v>
      </c>
      <c r="N19" s="8">
        <v>322.77100000000002</v>
      </c>
      <c r="O19" s="8">
        <v>15.930999999999999</v>
      </c>
      <c r="P19" s="8">
        <v>7.5730000000000004</v>
      </c>
      <c r="Q19" s="8">
        <v>115.264</v>
      </c>
      <c r="R19" s="11">
        <v>2164.5520000000001</v>
      </c>
    </row>
    <row r="20" spans="1:19" x14ac:dyDescent="0.25">
      <c r="A20" s="6" t="s">
        <v>27</v>
      </c>
      <c r="B20" s="8">
        <v>0</v>
      </c>
      <c r="C20" s="8">
        <v>11.57</v>
      </c>
      <c r="D20" s="8">
        <v>30.527000000000001</v>
      </c>
      <c r="E20" s="8">
        <v>30.18</v>
      </c>
      <c r="F20" s="8">
        <v>68.033000000000001</v>
      </c>
      <c r="G20" s="8">
        <v>40.206000000000003</v>
      </c>
      <c r="H20" s="8">
        <v>61.116</v>
      </c>
      <c r="I20" s="8">
        <v>1.778</v>
      </c>
      <c r="J20" s="8">
        <v>165.47200000000001</v>
      </c>
      <c r="K20" s="8">
        <v>43.798000000000002</v>
      </c>
      <c r="L20" s="8">
        <v>4.5999999999999996</v>
      </c>
      <c r="M20" s="8">
        <v>8.44</v>
      </c>
      <c r="N20" s="8">
        <v>3.1850000000000001</v>
      </c>
      <c r="O20" s="8">
        <v>0.89</v>
      </c>
      <c r="P20" s="8">
        <v>30.05</v>
      </c>
      <c r="Q20" s="8">
        <v>3.2549999999999999</v>
      </c>
      <c r="R20" s="11">
        <v>503.1</v>
      </c>
    </row>
    <row r="21" spans="1:19" x14ac:dyDescent="0.25">
      <c r="A21" s="6" t="s">
        <v>28</v>
      </c>
      <c r="B21" s="8">
        <v>1.4339999999999999</v>
      </c>
      <c r="C21" s="8">
        <v>11.124000000000001</v>
      </c>
      <c r="D21" s="8">
        <v>14.946</v>
      </c>
      <c r="E21" s="8">
        <v>66.525000000000006</v>
      </c>
      <c r="F21" s="8">
        <v>82.929000000000002</v>
      </c>
      <c r="G21" s="8">
        <v>55.863999999999997</v>
      </c>
      <c r="H21" s="8">
        <v>22.391999999999999</v>
      </c>
      <c r="I21" s="8">
        <v>10.756</v>
      </c>
      <c r="J21" s="8">
        <v>310.36799999999999</v>
      </c>
      <c r="K21" s="8">
        <v>27.157</v>
      </c>
      <c r="L21" s="8">
        <v>33.331000000000003</v>
      </c>
      <c r="M21" s="8">
        <v>22.204000000000001</v>
      </c>
      <c r="N21" s="8">
        <v>13.714</v>
      </c>
      <c r="O21" s="8">
        <v>5.2</v>
      </c>
      <c r="P21" s="8">
        <v>0.17</v>
      </c>
      <c r="Q21" s="8">
        <v>3.1</v>
      </c>
      <c r="R21" s="11">
        <v>681.21400000000006</v>
      </c>
    </row>
    <row r="22" spans="1:19" x14ac:dyDescent="0.25">
      <c r="A22" s="6" t="s">
        <v>29</v>
      </c>
      <c r="B22" s="8">
        <v>4.01</v>
      </c>
      <c r="C22" s="8">
        <v>5.7039999999999997</v>
      </c>
      <c r="D22" s="8">
        <v>13.414</v>
      </c>
      <c r="E22" s="8">
        <v>208.33600000000001</v>
      </c>
      <c r="F22" s="8">
        <v>44.616</v>
      </c>
      <c r="G22" s="8">
        <v>62.225999999999999</v>
      </c>
      <c r="H22" s="8">
        <v>7.6340000000000003</v>
      </c>
      <c r="I22" s="8">
        <v>6.3</v>
      </c>
      <c r="J22" s="8">
        <v>150.57400000000001</v>
      </c>
      <c r="K22" s="8">
        <v>29.216999999999999</v>
      </c>
      <c r="L22" s="8">
        <v>0</v>
      </c>
      <c r="M22" s="8">
        <v>19.001999999999999</v>
      </c>
      <c r="N22" s="8">
        <v>8.81</v>
      </c>
      <c r="O22" s="8">
        <v>48.975999999999999</v>
      </c>
      <c r="P22" s="8">
        <v>0.65</v>
      </c>
      <c r="Q22" s="8">
        <v>0.79</v>
      </c>
      <c r="R22" s="11">
        <v>610.25900000000001</v>
      </c>
    </row>
    <row r="23" spans="1:19" x14ac:dyDescent="0.25">
      <c r="A23" s="6" t="s">
        <v>30</v>
      </c>
      <c r="B23" s="8">
        <v>0</v>
      </c>
      <c r="C23" s="8">
        <v>1.8</v>
      </c>
      <c r="D23" s="8">
        <v>6.8079999999999998</v>
      </c>
      <c r="E23" s="8">
        <v>7.1509999999999998</v>
      </c>
      <c r="F23" s="8">
        <v>15.641</v>
      </c>
      <c r="G23" s="8">
        <v>39.5</v>
      </c>
      <c r="H23" s="8">
        <v>0</v>
      </c>
      <c r="I23" s="8">
        <v>0</v>
      </c>
      <c r="J23" s="8">
        <v>64.852000000000004</v>
      </c>
      <c r="K23" s="8">
        <v>5.6639999999999997</v>
      </c>
      <c r="L23" s="8">
        <v>0</v>
      </c>
      <c r="M23" s="8">
        <v>0</v>
      </c>
      <c r="N23" s="8">
        <v>11.18</v>
      </c>
      <c r="O23" s="8">
        <v>2.153</v>
      </c>
      <c r="P23" s="8">
        <v>0</v>
      </c>
      <c r="Q23" s="8">
        <v>0</v>
      </c>
      <c r="R23" s="11">
        <v>154.749</v>
      </c>
    </row>
    <row r="24" spans="1:19" x14ac:dyDescent="0.25">
      <c r="A24" s="6" t="s">
        <v>31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5</v>
      </c>
      <c r="R24" s="11">
        <v>5</v>
      </c>
    </row>
    <row r="25" spans="1:19" s="18" customFormat="1" x14ac:dyDescent="0.25">
      <c r="A25" s="13" t="s">
        <v>33</v>
      </c>
      <c r="B25" s="14">
        <v>409.43</v>
      </c>
      <c r="C25" s="14">
        <v>1592.4663</v>
      </c>
      <c r="D25" s="14">
        <v>1370.462</v>
      </c>
      <c r="E25" s="14">
        <v>2471.66</v>
      </c>
      <c r="F25" s="14">
        <v>6422.0190000000002</v>
      </c>
      <c r="G25" s="14">
        <v>1508.5640000000001</v>
      </c>
      <c r="H25" s="14">
        <v>1062.7619999999999</v>
      </c>
      <c r="I25" s="14">
        <v>428.50200000000001</v>
      </c>
      <c r="J25" s="14">
        <v>3149.1570000000002</v>
      </c>
      <c r="K25" s="14">
        <v>1660.088</v>
      </c>
      <c r="L25" s="14">
        <v>679.57299999999998</v>
      </c>
      <c r="M25" s="14">
        <v>614.005</v>
      </c>
      <c r="N25" s="14">
        <v>3716.6370000000002</v>
      </c>
      <c r="O25" s="14">
        <v>287.54700000000003</v>
      </c>
      <c r="P25" s="14">
        <v>147.81100000000001</v>
      </c>
      <c r="Q25" s="14">
        <v>927.03700000000003</v>
      </c>
      <c r="R25" s="15">
        <v>26447.720300000001</v>
      </c>
      <c r="S25" s="17"/>
    </row>
    <row r="27" spans="1:19" x14ac:dyDescent="0.25">
      <c r="A27" s="12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2"/>
  <sheetViews>
    <sheetView zoomScaleNormal="100" workbookViewId="0"/>
  </sheetViews>
  <sheetFormatPr baseColWidth="10" defaultRowHeight="15" x14ac:dyDescent="0.25"/>
  <cols>
    <col min="1" max="1" width="17.85546875" customWidth="1"/>
    <col min="2" max="9" width="9.7109375" customWidth="1"/>
    <col min="10" max="10" width="11.42578125" style="9"/>
  </cols>
  <sheetData>
    <row r="1" spans="1:9" x14ac:dyDescent="0.25">
      <c r="A1" t="s">
        <v>154</v>
      </c>
    </row>
    <row r="2" spans="1:9" ht="18" x14ac:dyDescent="0.25">
      <c r="A2" s="4" t="s">
        <v>115</v>
      </c>
    </row>
    <row r="3" spans="1:9" ht="15.75" x14ac:dyDescent="0.25">
      <c r="A3" s="5" t="s">
        <v>5</v>
      </c>
    </row>
    <row r="5" spans="1:9" ht="18.75" customHeight="1" x14ac:dyDescent="0.25">
      <c r="A5" s="31" t="s">
        <v>116</v>
      </c>
      <c r="B5" s="33" t="s">
        <v>6</v>
      </c>
      <c r="C5" s="33"/>
      <c r="D5" s="34" t="s">
        <v>7</v>
      </c>
      <c r="E5" s="35"/>
      <c r="F5" s="35"/>
      <c r="G5" s="35"/>
      <c r="H5" s="36"/>
      <c r="I5" s="10" t="s">
        <v>8</v>
      </c>
    </row>
    <row r="6" spans="1:9" ht="28.5" x14ac:dyDescent="0.25">
      <c r="A6" s="32"/>
      <c r="B6" s="7" t="s">
        <v>9</v>
      </c>
      <c r="C6" s="7" t="s">
        <v>10</v>
      </c>
      <c r="D6" s="7" t="s">
        <v>0</v>
      </c>
      <c r="E6" s="7" t="s">
        <v>1</v>
      </c>
      <c r="F6" s="7" t="s">
        <v>2</v>
      </c>
      <c r="G6" s="7" t="s">
        <v>3</v>
      </c>
      <c r="H6" s="7" t="s">
        <v>11</v>
      </c>
      <c r="I6" s="10" t="s">
        <v>12</v>
      </c>
    </row>
    <row r="7" spans="1:9" x14ac:dyDescent="0.25">
      <c r="A7" s="6" t="s">
        <v>13</v>
      </c>
      <c r="B7" s="8">
        <v>116</v>
      </c>
      <c r="C7" s="8">
        <v>2.0662629141432136</v>
      </c>
      <c r="D7" s="8">
        <v>31.03448275862069</v>
      </c>
      <c r="E7" s="8">
        <v>16.379310344827587</v>
      </c>
      <c r="F7" s="8">
        <v>8.6206896551724146</v>
      </c>
      <c r="G7" s="8">
        <v>15.517241379310345</v>
      </c>
      <c r="H7" s="8">
        <v>28.448275862068968</v>
      </c>
      <c r="I7" s="11">
        <v>43.965517241379317</v>
      </c>
    </row>
    <row r="8" spans="1:9" x14ac:dyDescent="0.25">
      <c r="A8" s="6" t="s">
        <v>14</v>
      </c>
      <c r="B8" s="8">
        <v>172</v>
      </c>
      <c r="C8" s="8">
        <v>3.0637691485571787</v>
      </c>
      <c r="D8" s="8">
        <v>16.86046511627907</v>
      </c>
      <c r="E8" s="8">
        <v>7.5581395348837201</v>
      </c>
      <c r="F8" s="8">
        <v>15.697674418604651</v>
      </c>
      <c r="G8" s="8">
        <v>8.1395348837209305</v>
      </c>
      <c r="H8" s="8">
        <v>51.744186046511629</v>
      </c>
      <c r="I8" s="11">
        <v>59.883720930232556</v>
      </c>
    </row>
    <row r="9" spans="1:9" x14ac:dyDescent="0.25">
      <c r="A9" s="6" t="s">
        <v>15</v>
      </c>
      <c r="B9" s="8">
        <v>336</v>
      </c>
      <c r="C9" s="8">
        <v>5.9850374064837908</v>
      </c>
      <c r="D9" s="8">
        <v>6.25</v>
      </c>
      <c r="E9" s="8">
        <v>1.4880952380952379</v>
      </c>
      <c r="F9" s="8">
        <v>1.1904761904761905</v>
      </c>
      <c r="G9" s="8">
        <v>14.880952380952381</v>
      </c>
      <c r="H9" s="8">
        <v>76.19047619047619</v>
      </c>
      <c r="I9" s="11">
        <v>91.071428571428569</v>
      </c>
    </row>
    <row r="10" spans="1:9" x14ac:dyDescent="0.25">
      <c r="A10" s="6" t="s">
        <v>16</v>
      </c>
      <c r="B10" s="8">
        <v>328</v>
      </c>
      <c r="C10" s="8">
        <v>5.8425365158532241</v>
      </c>
      <c r="D10" s="8">
        <v>19.207317073170731</v>
      </c>
      <c r="E10" s="8">
        <v>38.719512195121951</v>
      </c>
      <c r="F10" s="8">
        <v>11.890243902439025</v>
      </c>
      <c r="G10" s="8">
        <v>12.195121951219512</v>
      </c>
      <c r="H10" s="8">
        <v>17.987804878048781</v>
      </c>
      <c r="I10" s="11">
        <v>30.182926829268293</v>
      </c>
    </row>
    <row r="11" spans="1:9" x14ac:dyDescent="0.25">
      <c r="A11" s="6" t="s">
        <v>17</v>
      </c>
      <c r="B11" s="8">
        <v>311</v>
      </c>
      <c r="C11" s="8">
        <v>5.5397221232632701</v>
      </c>
      <c r="D11" s="8">
        <v>5.144694533762058</v>
      </c>
      <c r="E11" s="8">
        <v>42.765273311897104</v>
      </c>
      <c r="F11" s="8">
        <v>12.218649517684888</v>
      </c>
      <c r="G11" s="8">
        <v>16.720257234726688</v>
      </c>
      <c r="H11" s="8">
        <v>23.15112540192926</v>
      </c>
      <c r="I11" s="11">
        <v>39.871382636655952</v>
      </c>
    </row>
    <row r="12" spans="1:9" x14ac:dyDescent="0.25">
      <c r="A12" s="6" t="s">
        <v>18</v>
      </c>
      <c r="B12" s="8">
        <v>215</v>
      </c>
      <c r="C12" s="8">
        <v>3.8297114356964728</v>
      </c>
      <c r="D12" s="8">
        <v>36.744186046511629</v>
      </c>
      <c r="E12" s="8">
        <v>20.465116279069768</v>
      </c>
      <c r="F12" s="8">
        <v>4.6511627906976747</v>
      </c>
      <c r="G12" s="8">
        <v>11.162790697674419</v>
      </c>
      <c r="H12" s="8">
        <v>26.976744186046513</v>
      </c>
      <c r="I12" s="11">
        <v>38.139534883720934</v>
      </c>
    </row>
    <row r="13" spans="1:9" x14ac:dyDescent="0.25">
      <c r="A13" s="6" t="s">
        <v>19</v>
      </c>
      <c r="B13" s="8">
        <v>173</v>
      </c>
      <c r="C13" s="8">
        <v>3.0815817598859994</v>
      </c>
      <c r="D13" s="8">
        <v>34.104046242774565</v>
      </c>
      <c r="E13" s="8">
        <v>10.982658959537572</v>
      </c>
      <c r="F13" s="8">
        <v>4.6242774566473983</v>
      </c>
      <c r="G13" s="8">
        <v>7.5144508670520231</v>
      </c>
      <c r="H13" s="8">
        <v>42.774566473988443</v>
      </c>
      <c r="I13" s="11">
        <v>50.289017341040463</v>
      </c>
    </row>
    <row r="14" spans="1:9" x14ac:dyDescent="0.25">
      <c r="A14" s="6" t="s">
        <v>20</v>
      </c>
      <c r="B14" s="8">
        <v>155</v>
      </c>
      <c r="C14" s="8">
        <v>2.7609547559672247</v>
      </c>
      <c r="D14" s="8">
        <v>30.967741935483872</v>
      </c>
      <c r="E14" s="8">
        <v>5.161290322580645</v>
      </c>
      <c r="F14" s="8">
        <v>8.3870967741935498</v>
      </c>
      <c r="G14" s="8">
        <v>15.483870967741936</v>
      </c>
      <c r="H14" s="8">
        <v>40</v>
      </c>
      <c r="I14" s="11">
        <v>55.483870967741936</v>
      </c>
    </row>
    <row r="15" spans="1:9" x14ac:dyDescent="0.25">
      <c r="A15" s="6" t="s">
        <v>21</v>
      </c>
      <c r="B15" s="8">
        <v>343</v>
      </c>
      <c r="C15" s="8">
        <v>6.109725685785536</v>
      </c>
      <c r="D15" s="8">
        <v>10.787172011661808</v>
      </c>
      <c r="E15" s="8">
        <v>26.239067055393583</v>
      </c>
      <c r="F15" s="8">
        <v>7.5801749271137027</v>
      </c>
      <c r="G15" s="8">
        <v>16.034985422740526</v>
      </c>
      <c r="H15" s="8">
        <v>39.358600583090379</v>
      </c>
      <c r="I15" s="11">
        <v>55.393586005830905</v>
      </c>
    </row>
    <row r="16" spans="1:9" x14ac:dyDescent="0.25">
      <c r="A16" s="6" t="s">
        <v>22</v>
      </c>
      <c r="B16" s="8">
        <v>462</v>
      </c>
      <c r="C16" s="8">
        <v>8.2294264339152114</v>
      </c>
      <c r="D16" s="8">
        <v>3.6796536796536801</v>
      </c>
      <c r="E16" s="8">
        <v>22.077922077922079</v>
      </c>
      <c r="F16" s="8">
        <v>2.3809523809523809</v>
      </c>
      <c r="G16" s="8">
        <v>12.121212121212121</v>
      </c>
      <c r="H16" s="8">
        <v>59.740259740259738</v>
      </c>
      <c r="I16" s="11">
        <v>71.861471861471856</v>
      </c>
    </row>
    <row r="17" spans="1:9" x14ac:dyDescent="0.25">
      <c r="A17" s="6" t="s">
        <v>23</v>
      </c>
      <c r="B17" s="8">
        <v>465</v>
      </c>
      <c r="C17" s="8">
        <v>8.2828642679016742</v>
      </c>
      <c r="D17" s="8">
        <v>14.838709677419354</v>
      </c>
      <c r="E17" s="8">
        <v>18.27956989247312</v>
      </c>
      <c r="F17" s="8">
        <v>2.795698924731183</v>
      </c>
      <c r="G17" s="8">
        <v>11.397849462365592</v>
      </c>
      <c r="H17" s="8">
        <v>52.688172043010752</v>
      </c>
      <c r="I17" s="11">
        <v>64.086021505376351</v>
      </c>
    </row>
    <row r="18" spans="1:9" x14ac:dyDescent="0.25">
      <c r="A18" s="6" t="s">
        <v>24</v>
      </c>
      <c r="B18" s="8">
        <v>243</v>
      </c>
      <c r="C18" s="8">
        <v>4.3284645529034558</v>
      </c>
      <c r="D18" s="8">
        <v>15.22633744855967</v>
      </c>
      <c r="E18" s="8">
        <v>23.045267489711936</v>
      </c>
      <c r="F18" s="8">
        <v>19.34156378600823</v>
      </c>
      <c r="G18" s="8">
        <v>16.872427983539097</v>
      </c>
      <c r="H18" s="8">
        <v>25.514403292181072</v>
      </c>
      <c r="I18" s="11">
        <v>42.386831275720169</v>
      </c>
    </row>
    <row r="19" spans="1:9" x14ac:dyDescent="0.25">
      <c r="A19" s="6" t="s">
        <v>25</v>
      </c>
      <c r="B19" s="8">
        <v>398</v>
      </c>
      <c r="C19" s="8">
        <v>7.0894193088706796</v>
      </c>
      <c r="D19" s="8">
        <v>20.603015075376884</v>
      </c>
      <c r="E19" s="8">
        <v>19.346733668341709</v>
      </c>
      <c r="F19" s="8">
        <v>12.562814070351758</v>
      </c>
      <c r="G19" s="8">
        <v>18.592964824120603</v>
      </c>
      <c r="H19" s="8">
        <v>28.894472361809044</v>
      </c>
      <c r="I19" s="11">
        <v>47.48743718592965</v>
      </c>
    </row>
    <row r="20" spans="1:9" x14ac:dyDescent="0.25">
      <c r="A20" s="6" t="s">
        <v>26</v>
      </c>
      <c r="B20" s="8">
        <v>432</v>
      </c>
      <c r="C20" s="8">
        <v>7.6950480940505885</v>
      </c>
      <c r="D20" s="8">
        <v>14.583333333333334</v>
      </c>
      <c r="E20" s="8">
        <v>13.657407407407407</v>
      </c>
      <c r="F20" s="8">
        <v>5.3240740740740744</v>
      </c>
      <c r="G20" s="8">
        <v>9.0277777777777768</v>
      </c>
      <c r="H20" s="8">
        <v>57.407407407407405</v>
      </c>
      <c r="I20" s="11">
        <v>66.435185185185176</v>
      </c>
    </row>
    <row r="21" spans="1:9" x14ac:dyDescent="0.25">
      <c r="A21" s="6" t="s">
        <v>27</v>
      </c>
      <c r="B21" s="8">
        <v>338</v>
      </c>
      <c r="C21" s="8">
        <v>6.020662629141432</v>
      </c>
      <c r="D21" s="8">
        <v>23.372781065088759</v>
      </c>
      <c r="E21" s="8">
        <v>25.147928994082839</v>
      </c>
      <c r="F21" s="8">
        <v>12.721893491124261</v>
      </c>
      <c r="G21" s="8">
        <v>15.976331360946746</v>
      </c>
      <c r="H21" s="8">
        <v>22.781065088757398</v>
      </c>
      <c r="I21" s="11">
        <v>38.757396449704146</v>
      </c>
    </row>
    <row r="22" spans="1:9" x14ac:dyDescent="0.25">
      <c r="A22" s="6" t="s">
        <v>28</v>
      </c>
      <c r="B22" s="8">
        <v>330</v>
      </c>
      <c r="C22" s="8">
        <v>5.8781617385108653</v>
      </c>
      <c r="D22" s="8">
        <v>21.212121212121211</v>
      </c>
      <c r="E22" s="8">
        <v>23.030303030303031</v>
      </c>
      <c r="F22" s="8">
        <v>16.969696969696972</v>
      </c>
      <c r="G22" s="8">
        <v>17.575757575757574</v>
      </c>
      <c r="H22" s="8">
        <v>21.212121212121211</v>
      </c>
      <c r="I22" s="11">
        <v>38.787878787878782</v>
      </c>
    </row>
    <row r="23" spans="1:9" x14ac:dyDescent="0.25">
      <c r="A23" s="6" t="s">
        <v>29</v>
      </c>
      <c r="B23" s="8">
        <v>414</v>
      </c>
      <c r="C23" s="8">
        <v>7.3744210901318139</v>
      </c>
      <c r="D23" s="8">
        <v>17.632850241545896</v>
      </c>
      <c r="E23" s="8">
        <v>27.536231884057973</v>
      </c>
      <c r="F23" s="8">
        <v>17.874396135265698</v>
      </c>
      <c r="G23" s="8">
        <v>16.908212560386474</v>
      </c>
      <c r="H23" s="8">
        <v>20.048309178743963</v>
      </c>
      <c r="I23" s="11">
        <v>36.956521739130437</v>
      </c>
    </row>
    <row r="24" spans="1:9" x14ac:dyDescent="0.25">
      <c r="A24" s="6" t="s">
        <v>30</v>
      </c>
      <c r="B24" s="8">
        <v>250</v>
      </c>
      <c r="C24" s="8">
        <v>4.453152832205201</v>
      </c>
      <c r="D24" s="8">
        <v>36.4</v>
      </c>
      <c r="E24" s="8">
        <v>17.599999999999998</v>
      </c>
      <c r="F24" s="8">
        <v>22.400000000000002</v>
      </c>
      <c r="G24" s="8">
        <v>15.2</v>
      </c>
      <c r="H24" s="8">
        <v>8.4</v>
      </c>
      <c r="I24" s="11">
        <v>23.6</v>
      </c>
    </row>
    <row r="25" spans="1:9" x14ac:dyDescent="0.25">
      <c r="A25" s="6" t="s">
        <v>31</v>
      </c>
      <c r="B25" s="8">
        <v>27</v>
      </c>
      <c r="C25" s="8">
        <v>0.48094050587816178</v>
      </c>
      <c r="D25" s="8">
        <v>37.037037037037038</v>
      </c>
      <c r="E25" s="8">
        <v>7.4074074074074066</v>
      </c>
      <c r="F25" s="8">
        <v>14.814814814814813</v>
      </c>
      <c r="G25" s="8">
        <v>18.518518518518519</v>
      </c>
      <c r="H25" s="8">
        <v>22.222222222222221</v>
      </c>
      <c r="I25" s="11">
        <v>40.74074074074074</v>
      </c>
    </row>
    <row r="26" spans="1:9" x14ac:dyDescent="0.25">
      <c r="A26" s="6" t="s">
        <v>32</v>
      </c>
      <c r="B26" s="8">
        <v>106</v>
      </c>
      <c r="C26" s="8">
        <v>1.8881368008550052</v>
      </c>
      <c r="D26" s="8">
        <v>54.716981132075468</v>
      </c>
      <c r="E26" s="8">
        <v>2.8301886792452833</v>
      </c>
      <c r="F26" s="8">
        <v>6.6037735849056602</v>
      </c>
      <c r="G26" s="8">
        <v>11.320754716981133</v>
      </c>
      <c r="H26" s="8">
        <v>24.528301886792452</v>
      </c>
      <c r="I26" s="11">
        <v>35.849056603773583</v>
      </c>
    </row>
    <row r="27" spans="1:9" x14ac:dyDescent="0.25">
      <c r="A27" s="13" t="s">
        <v>33</v>
      </c>
      <c r="B27" s="14">
        <v>5614</v>
      </c>
      <c r="C27" s="14">
        <v>100</v>
      </c>
      <c r="D27" s="14">
        <v>18.471677947987175</v>
      </c>
      <c r="E27" s="14">
        <v>20.680441752760956</v>
      </c>
      <c r="F27" s="14">
        <v>9.9572497328108298</v>
      </c>
      <c r="G27" s="14">
        <v>14.071962949768436</v>
      </c>
      <c r="H27" s="14">
        <v>36.818667616672606</v>
      </c>
      <c r="I27" s="15">
        <v>50.89063056644104</v>
      </c>
    </row>
    <row r="29" spans="1:9" x14ac:dyDescent="0.25">
      <c r="A29" s="12" t="s">
        <v>143</v>
      </c>
    </row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36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182" ht="19.5" customHeight="1" x14ac:dyDescent="0.25"/>
  </sheetData>
  <mergeCells count="3">
    <mergeCell ref="A5:A6"/>
    <mergeCell ref="B5:C5"/>
    <mergeCell ref="D5:H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9"/>
  <sheetViews>
    <sheetView workbookViewId="0"/>
  </sheetViews>
  <sheetFormatPr baseColWidth="10" defaultRowHeight="15" x14ac:dyDescent="0.25"/>
  <cols>
    <col min="1" max="1" width="18.28515625" customWidth="1"/>
  </cols>
  <sheetData>
    <row r="1" spans="1:10" x14ac:dyDescent="0.25">
      <c r="A1" t="s">
        <v>154</v>
      </c>
    </row>
    <row r="2" spans="1:10" ht="18" x14ac:dyDescent="0.25">
      <c r="A2" s="21" t="s">
        <v>4</v>
      </c>
    </row>
    <row r="3" spans="1:10" ht="15.75" x14ac:dyDescent="0.25">
      <c r="A3" s="22" t="s">
        <v>35</v>
      </c>
    </row>
    <row r="5" spans="1:10" ht="28.5" x14ac:dyDescent="0.25">
      <c r="A5" s="38" t="s">
        <v>116</v>
      </c>
      <c r="B5" s="37" t="s">
        <v>6</v>
      </c>
      <c r="C5" s="37"/>
      <c r="D5" s="37" t="s">
        <v>7</v>
      </c>
      <c r="E5" s="37"/>
      <c r="F5" s="37"/>
      <c r="G5" s="37"/>
      <c r="H5" s="37"/>
      <c r="I5" s="7" t="s">
        <v>8</v>
      </c>
      <c r="J5" s="7" t="s">
        <v>36</v>
      </c>
    </row>
    <row r="6" spans="1:10" ht="28.5" x14ac:dyDescent="0.25">
      <c r="A6" s="39"/>
      <c r="B6" s="7" t="s">
        <v>37</v>
      </c>
      <c r="C6" s="7" t="s">
        <v>10</v>
      </c>
      <c r="D6" s="7" t="s">
        <v>0</v>
      </c>
      <c r="E6" s="7" t="s">
        <v>1</v>
      </c>
      <c r="F6" s="7" t="s">
        <v>2</v>
      </c>
      <c r="G6" s="7" t="s">
        <v>3</v>
      </c>
      <c r="H6" s="7" t="s">
        <v>11</v>
      </c>
      <c r="I6" s="7" t="s">
        <v>12</v>
      </c>
      <c r="J6" s="7" t="s">
        <v>38</v>
      </c>
    </row>
    <row r="7" spans="1:10" x14ac:dyDescent="0.25">
      <c r="A7" s="6" t="s">
        <v>13</v>
      </c>
      <c r="B7" s="6">
        <v>107.584733</v>
      </c>
      <c r="C7" s="6">
        <v>1.7254911487239548</v>
      </c>
      <c r="D7" s="6">
        <v>27.27152745733914</v>
      </c>
      <c r="E7" s="6">
        <v>8.3162357246357619</v>
      </c>
      <c r="F7" s="6">
        <v>2.6955497486804192</v>
      </c>
      <c r="G7" s="6">
        <v>4.9509812883952602</v>
      </c>
      <c r="H7" s="6">
        <v>56.765705780949418</v>
      </c>
      <c r="I7" s="6">
        <v>61.71668706934468</v>
      </c>
      <c r="J7" s="6">
        <v>66.397733000000002</v>
      </c>
    </row>
    <row r="8" spans="1:10" x14ac:dyDescent="0.25">
      <c r="A8" s="6" t="s">
        <v>14</v>
      </c>
      <c r="B8" s="6">
        <v>146.10531</v>
      </c>
      <c r="C8" s="6">
        <v>2.3433010628614892</v>
      </c>
      <c r="D8" s="6">
        <v>17.326543436374763</v>
      </c>
      <c r="E8" s="6">
        <v>6.6664243756780639</v>
      </c>
      <c r="F8" s="6">
        <v>9.6179324351729587</v>
      </c>
      <c r="G8" s="6">
        <v>1.3521069152106793</v>
      </c>
      <c r="H8" s="6">
        <v>65.036992837563531</v>
      </c>
      <c r="I8" s="6">
        <v>66.389099752774214</v>
      </c>
      <c r="J8" s="6">
        <v>96.99799999999999</v>
      </c>
    </row>
    <row r="9" spans="1:10" x14ac:dyDescent="0.25">
      <c r="A9" s="6" t="s">
        <v>15</v>
      </c>
      <c r="B9" s="6">
        <v>252.51638800000001</v>
      </c>
      <c r="C9" s="6">
        <v>4.0499686177753853</v>
      </c>
      <c r="D9" s="6">
        <v>17.772993806643552</v>
      </c>
      <c r="E9" s="6">
        <v>2.5777930896112773</v>
      </c>
      <c r="F9" s="6">
        <v>1.3991666156732765</v>
      </c>
      <c r="G9" s="6">
        <v>7.8305808809525663</v>
      </c>
      <c r="H9" s="6">
        <v>70.419465607119335</v>
      </c>
      <c r="I9" s="6">
        <v>78.250046488071902</v>
      </c>
      <c r="J9" s="6">
        <v>197.59419100000002</v>
      </c>
    </row>
    <row r="10" spans="1:10" x14ac:dyDescent="0.25">
      <c r="A10" s="6" t="s">
        <v>16</v>
      </c>
      <c r="B10" s="6">
        <v>237.14515700000001</v>
      </c>
      <c r="C10" s="6">
        <v>3.8034380711457696</v>
      </c>
      <c r="D10" s="6">
        <v>20.627143990125845</v>
      </c>
      <c r="E10" s="6">
        <v>34.879115831996515</v>
      </c>
      <c r="F10" s="6">
        <v>10.692185461750753</v>
      </c>
      <c r="G10" s="6">
        <v>18.767619192830491</v>
      </c>
      <c r="H10" s="6">
        <v>15.033935523296392</v>
      </c>
      <c r="I10" s="6">
        <v>33.801554716126887</v>
      </c>
      <c r="J10" s="6">
        <v>80.158749999999998</v>
      </c>
    </row>
    <row r="11" spans="1:10" x14ac:dyDescent="0.25">
      <c r="A11" s="6" t="s">
        <v>17</v>
      </c>
      <c r="B11" s="6">
        <v>198.00943699999999</v>
      </c>
      <c r="C11" s="6">
        <v>3.1757622236912884</v>
      </c>
      <c r="D11" s="6">
        <v>2.4710943448619571</v>
      </c>
      <c r="E11" s="6">
        <v>34.123720578024773</v>
      </c>
      <c r="F11" s="6">
        <v>5.5809208729783935</v>
      </c>
      <c r="G11" s="6">
        <v>14.081904591244307</v>
      </c>
      <c r="H11" s="6">
        <v>43.742359612890574</v>
      </c>
      <c r="I11" s="6">
        <v>57.824264204134877</v>
      </c>
      <c r="J11" s="6">
        <v>114.4975</v>
      </c>
    </row>
    <row r="12" spans="1:10" x14ac:dyDescent="0.25">
      <c r="A12" s="6" t="s">
        <v>18</v>
      </c>
      <c r="B12" s="6">
        <v>139.11094399999999</v>
      </c>
      <c r="C12" s="6">
        <v>2.231122352300988</v>
      </c>
      <c r="D12" s="6">
        <v>29.855328995538986</v>
      </c>
      <c r="E12" s="6">
        <v>16.731968981534624</v>
      </c>
      <c r="F12" s="6">
        <v>1.8795530565876974</v>
      </c>
      <c r="G12" s="6">
        <v>5.8918800809805445</v>
      </c>
      <c r="H12" s="6">
        <v>45.641268885358151</v>
      </c>
      <c r="I12" s="6">
        <v>51.533148966338693</v>
      </c>
      <c r="J12" s="6">
        <v>71.688249999999996</v>
      </c>
    </row>
    <row r="13" spans="1:10" x14ac:dyDescent="0.25">
      <c r="A13" s="6" t="s">
        <v>19</v>
      </c>
      <c r="B13" s="6">
        <v>112.917186</v>
      </c>
      <c r="C13" s="6">
        <v>1.8110153694559661</v>
      </c>
      <c r="D13" s="6">
        <v>34.683825719851008</v>
      </c>
      <c r="E13" s="6">
        <v>5.0656593585320122</v>
      </c>
      <c r="F13" s="6">
        <v>1.8948931299084977</v>
      </c>
      <c r="G13" s="6">
        <v>5.7918552805593295</v>
      </c>
      <c r="H13" s="6">
        <v>52.563766511149154</v>
      </c>
      <c r="I13" s="6">
        <v>58.355621791708487</v>
      </c>
      <c r="J13" s="6">
        <v>65.893526000000008</v>
      </c>
    </row>
    <row r="14" spans="1:10" x14ac:dyDescent="0.25">
      <c r="A14" s="6" t="s">
        <v>20</v>
      </c>
      <c r="B14" s="6">
        <v>167.680195</v>
      </c>
      <c r="C14" s="6">
        <v>2.6893285340849125</v>
      </c>
      <c r="D14" s="6">
        <v>31.265171178981515</v>
      </c>
      <c r="E14" s="6">
        <v>7.2703070270165187</v>
      </c>
      <c r="F14" s="6">
        <v>2.2364000709803564</v>
      </c>
      <c r="G14" s="6">
        <v>5.0371303540051349</v>
      </c>
      <c r="H14" s="6">
        <v>54.190991369016473</v>
      </c>
      <c r="I14" s="6">
        <v>59.228121723021609</v>
      </c>
      <c r="J14" s="6">
        <v>99.313829999999996</v>
      </c>
    </row>
    <row r="15" spans="1:10" x14ac:dyDescent="0.25">
      <c r="A15" s="6" t="s">
        <v>21</v>
      </c>
      <c r="B15" s="6">
        <v>289.48515900000001</v>
      </c>
      <c r="C15" s="6">
        <v>4.6428899864578996</v>
      </c>
      <c r="D15" s="6">
        <v>35.09419976863132</v>
      </c>
      <c r="E15" s="6">
        <v>15.995469045789667</v>
      </c>
      <c r="F15" s="6">
        <v>10.968956097676841</v>
      </c>
      <c r="G15" s="6">
        <v>5.4085387499951247</v>
      </c>
      <c r="H15" s="6">
        <v>32.53283633790705</v>
      </c>
      <c r="I15" s="6">
        <v>37.941375087902173</v>
      </c>
      <c r="J15" s="6">
        <v>109.83465000000001</v>
      </c>
    </row>
    <row r="16" spans="1:10" x14ac:dyDescent="0.25">
      <c r="A16" s="6" t="s">
        <v>22</v>
      </c>
      <c r="B16" s="6">
        <v>357.86898000000002</v>
      </c>
      <c r="C16" s="6">
        <v>5.7396597098295539</v>
      </c>
      <c r="D16" s="6">
        <v>2.948145994659833</v>
      </c>
      <c r="E16" s="6">
        <v>13.653041400794223</v>
      </c>
      <c r="F16" s="6">
        <v>0.65149541600392413</v>
      </c>
      <c r="G16" s="6">
        <v>5.9828013034267453</v>
      </c>
      <c r="H16" s="6">
        <v>76.764515885115273</v>
      </c>
      <c r="I16" s="6">
        <v>82.747317188542013</v>
      </c>
      <c r="J16" s="6">
        <v>296.12698</v>
      </c>
    </row>
    <row r="17" spans="1:10" x14ac:dyDescent="0.25">
      <c r="A17" s="6" t="s">
        <v>23</v>
      </c>
      <c r="B17" s="6">
        <v>624.90588400000001</v>
      </c>
      <c r="C17" s="6">
        <v>10.022514733828622</v>
      </c>
      <c r="D17" s="6">
        <v>27.765941150907775</v>
      </c>
      <c r="E17" s="6">
        <v>10.075677251904384</v>
      </c>
      <c r="F17" s="6">
        <v>0.5243189548844126</v>
      </c>
      <c r="G17" s="6">
        <v>5.1780014924615436</v>
      </c>
      <c r="H17" s="6">
        <v>56.456061149841887</v>
      </c>
      <c r="I17" s="6">
        <v>61.634062642303434</v>
      </c>
      <c r="J17" s="6">
        <v>385.15488400000004</v>
      </c>
    </row>
    <row r="18" spans="1:10" x14ac:dyDescent="0.25">
      <c r="A18" s="6" t="s">
        <v>24</v>
      </c>
      <c r="B18" s="6">
        <v>332.03924799999999</v>
      </c>
      <c r="C18" s="6">
        <v>5.3253911356824029</v>
      </c>
      <c r="D18" s="6">
        <v>24.999002527556623</v>
      </c>
      <c r="E18" s="6">
        <v>27.391189610211381</v>
      </c>
      <c r="F18" s="6">
        <v>15.073218091374549</v>
      </c>
      <c r="G18" s="6">
        <v>14.863453732433463</v>
      </c>
      <c r="H18" s="6">
        <v>17.673136038423991</v>
      </c>
      <c r="I18" s="6">
        <v>32.536589770857454</v>
      </c>
      <c r="J18" s="6">
        <v>108.03424799999999</v>
      </c>
    </row>
    <row r="19" spans="1:10" x14ac:dyDescent="0.25">
      <c r="A19" s="6" t="s">
        <v>25</v>
      </c>
      <c r="B19" s="6">
        <v>631.0226275</v>
      </c>
      <c r="C19" s="6">
        <v>10.120617749693009</v>
      </c>
      <c r="D19" s="6">
        <v>40.570988003120377</v>
      </c>
      <c r="E19" s="6">
        <v>15.465807206731267</v>
      </c>
      <c r="F19" s="6">
        <v>4.5503914992335197</v>
      </c>
      <c r="G19" s="6">
        <v>9.3493160829640765</v>
      </c>
      <c r="H19" s="6">
        <v>30.063497207950757</v>
      </c>
      <c r="I19" s="6">
        <v>39.412813290914833</v>
      </c>
      <c r="J19" s="6">
        <v>248.70376999999999</v>
      </c>
    </row>
    <row r="20" spans="1:10" x14ac:dyDescent="0.25">
      <c r="A20" s="6" t="s">
        <v>26</v>
      </c>
      <c r="B20" s="6">
        <v>657.99348999999995</v>
      </c>
      <c r="C20" s="6">
        <v>10.553188275449676</v>
      </c>
      <c r="D20" s="6">
        <v>9.7717653711133217</v>
      </c>
      <c r="E20" s="6">
        <v>10.719103011186327</v>
      </c>
      <c r="F20" s="6">
        <v>1.8003217630618202</v>
      </c>
      <c r="G20" s="6">
        <v>2.7217377181041718</v>
      </c>
      <c r="H20" s="6">
        <v>74.987072136534366</v>
      </c>
      <c r="I20" s="6">
        <v>77.708809854638531</v>
      </c>
      <c r="J20" s="6">
        <v>511.31891000000002</v>
      </c>
    </row>
    <row r="21" spans="1:10" x14ac:dyDescent="0.25">
      <c r="A21" s="6" t="s">
        <v>27</v>
      </c>
      <c r="B21" s="6">
        <v>328.75405000000001</v>
      </c>
      <c r="C21" s="6">
        <v>5.272701688836765</v>
      </c>
      <c r="D21" s="6">
        <v>23.164885725362165</v>
      </c>
      <c r="E21" s="6">
        <v>25.392721397652746</v>
      </c>
      <c r="F21" s="6">
        <v>6.5714779787503756</v>
      </c>
      <c r="G21" s="6">
        <v>26.972580261748867</v>
      </c>
      <c r="H21" s="6">
        <v>17.898334636485846</v>
      </c>
      <c r="I21" s="6">
        <v>44.870914898234716</v>
      </c>
      <c r="J21" s="6">
        <v>147.51495</v>
      </c>
    </row>
    <row r="22" spans="1:10" x14ac:dyDescent="0.25">
      <c r="A22" s="6" t="s">
        <v>28</v>
      </c>
      <c r="B22" s="6">
        <v>732.16967099999999</v>
      </c>
      <c r="C22" s="6">
        <v>11.742858409795282</v>
      </c>
      <c r="D22" s="6">
        <v>15.202776953048632</v>
      </c>
      <c r="E22" s="6">
        <v>33.588128509081606</v>
      </c>
      <c r="F22" s="6">
        <v>13.206237547089</v>
      </c>
      <c r="G22" s="6">
        <v>6.789002599917854</v>
      </c>
      <c r="H22" s="6">
        <v>31.213854390862906</v>
      </c>
      <c r="I22" s="6">
        <v>38.002856990780757</v>
      </c>
      <c r="J22" s="6">
        <v>278.24539299999998</v>
      </c>
    </row>
    <row r="23" spans="1:10" x14ac:dyDescent="0.25">
      <c r="A23" s="6" t="s">
        <v>29</v>
      </c>
      <c r="B23" s="6">
        <v>343.574726</v>
      </c>
      <c r="C23" s="6">
        <v>5.5104021928302593</v>
      </c>
      <c r="D23" s="6">
        <v>39.06262243515549</v>
      </c>
      <c r="E23" s="6">
        <v>29.821387385753162</v>
      </c>
      <c r="F23" s="6">
        <v>7.1506295838536156</v>
      </c>
      <c r="G23" s="6">
        <v>10.810233171807871</v>
      </c>
      <c r="H23" s="6">
        <v>13.15512742342986</v>
      </c>
      <c r="I23" s="6">
        <v>23.965360595237733</v>
      </c>
      <c r="J23" s="6">
        <v>82.338921999999997</v>
      </c>
    </row>
    <row r="24" spans="1:10" x14ac:dyDescent="0.25">
      <c r="A24" s="6" t="s">
        <v>30</v>
      </c>
      <c r="B24" s="6">
        <v>332.93906099999998</v>
      </c>
      <c r="C24" s="6">
        <v>5.339822731353201</v>
      </c>
      <c r="D24" s="6">
        <v>54.732827218492098</v>
      </c>
      <c r="E24" s="6">
        <v>19.373064790376159</v>
      </c>
      <c r="F24" s="6">
        <v>15.836381541305542</v>
      </c>
      <c r="G24" s="6">
        <v>4.9130912878978785</v>
      </c>
      <c r="H24" s="6">
        <v>5.1446351619283268</v>
      </c>
      <c r="I24" s="6">
        <v>10.057726449826205</v>
      </c>
      <c r="J24" s="6">
        <v>33.4861</v>
      </c>
    </row>
    <row r="25" spans="1:10" x14ac:dyDescent="0.25">
      <c r="A25" s="6" t="s">
        <v>31</v>
      </c>
      <c r="B25" s="6">
        <v>15.087999999999999</v>
      </c>
      <c r="C25" s="6">
        <v>0.24198796358909985</v>
      </c>
      <c r="D25" s="6">
        <v>22.454931071049842</v>
      </c>
      <c r="E25" s="6">
        <v>8.9475079533404038</v>
      </c>
      <c r="F25" s="6">
        <v>10.273064687168612</v>
      </c>
      <c r="G25" s="6">
        <v>6.6277836691410394</v>
      </c>
      <c r="H25" s="6">
        <v>51.696712619300115</v>
      </c>
      <c r="I25" s="6">
        <v>58.324496288441154</v>
      </c>
      <c r="J25" s="6">
        <v>8.8000000000000007</v>
      </c>
    </row>
    <row r="26" spans="1:10" x14ac:dyDescent="0.25">
      <c r="A26" s="6" t="s">
        <v>32</v>
      </c>
      <c r="B26" s="6">
        <v>228.11061000000001</v>
      </c>
      <c r="C26" s="6">
        <v>3.6585380426144858</v>
      </c>
      <c r="D26" s="6">
        <v>70.288817341727324</v>
      </c>
      <c r="E26" s="6">
        <v>0.16220201243598445</v>
      </c>
      <c r="F26" s="6">
        <v>2.6478382570630976</v>
      </c>
      <c r="G26" s="6">
        <v>4.9263381479712844</v>
      </c>
      <c r="H26" s="6">
        <v>21.9748042408023</v>
      </c>
      <c r="I26" s="6">
        <v>26.901142388773586</v>
      </c>
      <c r="J26" s="6">
        <v>61.364360000000005</v>
      </c>
    </row>
    <row r="27" spans="1:10" s="18" customFormat="1" x14ac:dyDescent="0.25">
      <c r="A27" s="13" t="s">
        <v>33</v>
      </c>
      <c r="B27" s="13">
        <v>6235.0208564999994</v>
      </c>
      <c r="C27" s="13">
        <v>100</v>
      </c>
      <c r="D27" s="13">
        <v>26.352146822205256</v>
      </c>
      <c r="E27" s="13">
        <v>18.154674283405907</v>
      </c>
      <c r="F27" s="13">
        <v>6.3599840341608651</v>
      </c>
      <c r="G27" s="13">
        <v>8.3792440959575796</v>
      </c>
      <c r="H27" s="13">
        <v>40.753950764270392</v>
      </c>
      <c r="I27" s="13">
        <v>49.133194860227974</v>
      </c>
      <c r="J27" s="13">
        <v>3063.4649470000008</v>
      </c>
    </row>
    <row r="29" spans="1:10" x14ac:dyDescent="0.25">
      <c r="A29" s="12" t="s">
        <v>143</v>
      </c>
    </row>
  </sheetData>
  <mergeCells count="3">
    <mergeCell ref="B5:C5"/>
    <mergeCell ref="D5:H5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"/>
  <sheetViews>
    <sheetView workbookViewId="0"/>
  </sheetViews>
  <sheetFormatPr baseColWidth="10" defaultRowHeight="15" x14ac:dyDescent="0.25"/>
  <cols>
    <col min="1" max="1" width="28.42578125" customWidth="1"/>
    <col min="2" max="7" width="8.5703125" customWidth="1"/>
    <col min="9" max="9" width="11.42578125" style="9"/>
  </cols>
  <sheetData>
    <row r="1" spans="1:8" x14ac:dyDescent="0.25">
      <c r="A1" t="s">
        <v>154</v>
      </c>
    </row>
    <row r="2" spans="1:8" ht="18" x14ac:dyDescent="0.25">
      <c r="A2" s="21" t="s">
        <v>34</v>
      </c>
    </row>
    <row r="3" spans="1:8" ht="15.75" x14ac:dyDescent="0.25">
      <c r="A3" s="22" t="s">
        <v>40</v>
      </c>
    </row>
    <row r="5" spans="1:8" x14ac:dyDescent="0.25">
      <c r="A5" s="38" t="s">
        <v>118</v>
      </c>
      <c r="B5" s="37" t="s">
        <v>41</v>
      </c>
      <c r="C5" s="37"/>
      <c r="D5" s="37"/>
      <c r="E5" s="37"/>
      <c r="F5" s="37"/>
      <c r="G5" s="37"/>
      <c r="H5" s="10" t="s">
        <v>42</v>
      </c>
    </row>
    <row r="6" spans="1:8" ht="28.5" x14ac:dyDescent="0.25">
      <c r="A6" s="39"/>
      <c r="B6" s="7" t="s">
        <v>0</v>
      </c>
      <c r="C6" s="7" t="s">
        <v>1</v>
      </c>
      <c r="D6" s="7" t="s">
        <v>98</v>
      </c>
      <c r="E6" s="7" t="s">
        <v>99</v>
      </c>
      <c r="F6" s="7" t="s">
        <v>11</v>
      </c>
      <c r="G6" s="7" t="s">
        <v>8</v>
      </c>
      <c r="H6" s="10" t="s">
        <v>12</v>
      </c>
    </row>
    <row r="7" spans="1:8" x14ac:dyDescent="0.25">
      <c r="A7" s="6" t="s">
        <v>43</v>
      </c>
      <c r="B7" s="6">
        <v>630</v>
      </c>
      <c r="C7" s="6">
        <v>774</v>
      </c>
      <c r="D7" s="6">
        <v>108</v>
      </c>
      <c r="E7" s="6">
        <v>81</v>
      </c>
      <c r="F7" s="6">
        <v>128</v>
      </c>
      <c r="G7" s="6">
        <v>1721</v>
      </c>
      <c r="H7" s="16">
        <v>12.144102266124346</v>
      </c>
    </row>
    <row r="8" spans="1:8" x14ac:dyDescent="0.25">
      <c r="A8" s="6" t="s">
        <v>44</v>
      </c>
      <c r="B8" s="6">
        <v>3</v>
      </c>
      <c r="C8" s="6">
        <v>1</v>
      </c>
      <c r="D8" s="6">
        <v>1</v>
      </c>
      <c r="E8" s="6">
        <v>7</v>
      </c>
      <c r="F8" s="6">
        <v>40</v>
      </c>
      <c r="G8" s="6">
        <v>52</v>
      </c>
      <c r="H8" s="16">
        <v>90.384615384615387</v>
      </c>
    </row>
    <row r="9" spans="1:8" x14ac:dyDescent="0.25">
      <c r="A9" s="6" t="s">
        <v>45</v>
      </c>
      <c r="B9" s="6">
        <v>63</v>
      </c>
      <c r="C9" s="6">
        <v>146</v>
      </c>
      <c r="D9" s="6">
        <v>128</v>
      </c>
      <c r="E9" s="6">
        <v>207</v>
      </c>
      <c r="F9" s="6">
        <v>507</v>
      </c>
      <c r="G9" s="6">
        <v>1051</v>
      </c>
      <c r="H9" s="16">
        <v>67.935299714557559</v>
      </c>
    </row>
    <row r="10" spans="1:8" x14ac:dyDescent="0.25">
      <c r="A10" s="6" t="s">
        <v>46</v>
      </c>
      <c r="B10" s="6">
        <v>8</v>
      </c>
      <c r="C10" s="6">
        <v>48</v>
      </c>
      <c r="D10" s="6">
        <v>31</v>
      </c>
      <c r="E10" s="6">
        <v>37</v>
      </c>
      <c r="F10" s="6">
        <v>77</v>
      </c>
      <c r="G10" s="6">
        <v>201</v>
      </c>
      <c r="H10" s="16">
        <v>56.71641791044776</v>
      </c>
    </row>
    <row r="11" spans="1:8" x14ac:dyDescent="0.25">
      <c r="A11" s="6" t="s">
        <v>47</v>
      </c>
      <c r="B11" s="6">
        <v>21</v>
      </c>
      <c r="C11" s="6">
        <v>14</v>
      </c>
      <c r="D11" s="6">
        <v>27</v>
      </c>
      <c r="E11" s="6">
        <v>49</v>
      </c>
      <c r="F11" s="6">
        <v>118</v>
      </c>
      <c r="G11" s="6">
        <v>229</v>
      </c>
      <c r="H11" s="16">
        <v>72.925764192139738</v>
      </c>
    </row>
    <row r="12" spans="1:8" x14ac:dyDescent="0.25">
      <c r="A12" s="6" t="s">
        <v>123</v>
      </c>
      <c r="B12" s="6">
        <v>32</v>
      </c>
      <c r="C12" s="6">
        <v>81</v>
      </c>
      <c r="D12" s="6">
        <v>83</v>
      </c>
      <c r="E12" s="6">
        <v>35</v>
      </c>
      <c r="F12" s="6">
        <v>19</v>
      </c>
      <c r="G12" s="6">
        <v>250</v>
      </c>
      <c r="H12" s="16">
        <v>21.6</v>
      </c>
    </row>
    <row r="13" spans="1:8" x14ac:dyDescent="0.25">
      <c r="A13" s="6" t="s">
        <v>49</v>
      </c>
      <c r="B13" s="6">
        <v>14</v>
      </c>
      <c r="C13" s="6">
        <v>10</v>
      </c>
      <c r="D13" s="6">
        <v>13</v>
      </c>
      <c r="E13" s="6">
        <v>111</v>
      </c>
      <c r="F13" s="6">
        <v>526</v>
      </c>
      <c r="G13" s="6">
        <v>674</v>
      </c>
      <c r="H13" s="16">
        <v>94.510385756676556</v>
      </c>
    </row>
    <row r="14" spans="1:8" x14ac:dyDescent="0.25">
      <c r="A14" s="6" t="s">
        <v>50</v>
      </c>
      <c r="B14" s="6">
        <v>119</v>
      </c>
      <c r="C14" s="6">
        <v>47</v>
      </c>
      <c r="D14" s="6">
        <v>132</v>
      </c>
      <c r="E14" s="6">
        <v>202</v>
      </c>
      <c r="F14" s="6">
        <v>531</v>
      </c>
      <c r="G14" s="6">
        <v>1031</v>
      </c>
      <c r="H14" s="16">
        <v>71.09602327837051</v>
      </c>
    </row>
    <row r="15" spans="1:8" x14ac:dyDescent="0.25">
      <c r="A15" s="6" t="s">
        <v>51</v>
      </c>
      <c r="B15" s="6">
        <v>147</v>
      </c>
      <c r="C15" s="6">
        <v>38</v>
      </c>
      <c r="D15" s="6">
        <v>36</v>
      </c>
      <c r="E15" s="6">
        <v>54</v>
      </c>
      <c r="F15" s="6">
        <v>111</v>
      </c>
      <c r="G15" s="6">
        <v>386</v>
      </c>
      <c r="H15" s="16">
        <v>42.746113989637308</v>
      </c>
    </row>
    <row r="16" spans="1:8" x14ac:dyDescent="0.25">
      <c r="A16" s="13" t="s">
        <v>33</v>
      </c>
      <c r="B16" s="13">
        <v>1037</v>
      </c>
      <c r="C16" s="13">
        <v>1159</v>
      </c>
      <c r="D16" s="13">
        <v>559</v>
      </c>
      <c r="E16" s="13">
        <v>783</v>
      </c>
      <c r="F16" s="13">
        <v>2057</v>
      </c>
      <c r="G16" s="13">
        <v>5595</v>
      </c>
      <c r="H16" s="20">
        <v>50.759606791778381</v>
      </c>
    </row>
    <row r="18" spans="1:1" x14ac:dyDescent="0.25">
      <c r="A18" s="12" t="s">
        <v>143</v>
      </c>
    </row>
  </sheetData>
  <mergeCells count="2">
    <mergeCell ref="B5:G5"/>
    <mergeCell ref="A5:A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"/>
  <sheetViews>
    <sheetView workbookViewId="0"/>
  </sheetViews>
  <sheetFormatPr baseColWidth="10" defaultRowHeight="15" x14ac:dyDescent="0.25"/>
  <cols>
    <col min="1" max="1" width="34.28515625" customWidth="1"/>
  </cols>
  <sheetData>
    <row r="1" spans="1:8" x14ac:dyDescent="0.25">
      <c r="A1" t="s">
        <v>154</v>
      </c>
    </row>
    <row r="2" spans="1:8" ht="18" x14ac:dyDescent="0.25">
      <c r="A2" s="21" t="s">
        <v>39</v>
      </c>
    </row>
    <row r="3" spans="1:8" ht="15.75" x14ac:dyDescent="0.25">
      <c r="A3" s="22" t="s">
        <v>125</v>
      </c>
    </row>
    <row r="5" spans="1:8" x14ac:dyDescent="0.25">
      <c r="A5" s="38" t="s">
        <v>118</v>
      </c>
      <c r="B5" s="37" t="s">
        <v>41</v>
      </c>
      <c r="C5" s="37"/>
      <c r="D5" s="37"/>
      <c r="E5" s="37"/>
      <c r="F5" s="37"/>
      <c r="G5" s="37"/>
      <c r="H5" s="7" t="s">
        <v>42</v>
      </c>
    </row>
    <row r="6" spans="1:8" ht="28.5" x14ac:dyDescent="0.25">
      <c r="A6" s="39"/>
      <c r="B6" s="7" t="s">
        <v>0</v>
      </c>
      <c r="C6" s="7" t="s">
        <v>1</v>
      </c>
      <c r="D6" s="7" t="s">
        <v>98</v>
      </c>
      <c r="E6" s="7" t="s">
        <v>99</v>
      </c>
      <c r="F6" s="7" t="s">
        <v>11</v>
      </c>
      <c r="G6" s="7" t="s">
        <v>8</v>
      </c>
      <c r="H6" s="7" t="s">
        <v>12</v>
      </c>
    </row>
    <row r="7" spans="1:8" x14ac:dyDescent="0.25">
      <c r="A7" s="6" t="s">
        <v>43</v>
      </c>
      <c r="B7" s="6">
        <v>1201.6226879999999</v>
      </c>
      <c r="C7" s="6">
        <v>859.487843</v>
      </c>
      <c r="D7" s="6">
        <v>99.032325</v>
      </c>
      <c r="E7" s="6">
        <v>78.658500000000004</v>
      </c>
      <c r="F7" s="6">
        <v>790.67969600000004</v>
      </c>
      <c r="G7" s="6">
        <v>3029.4810520000001</v>
      </c>
      <c r="H7" s="6">
        <v>28.695944324394475</v>
      </c>
    </row>
    <row r="8" spans="1:8" x14ac:dyDescent="0.25">
      <c r="A8" s="6" t="s">
        <v>44</v>
      </c>
      <c r="B8" s="6">
        <v>0.40250000000000002</v>
      </c>
      <c r="C8" s="6">
        <v>0.8</v>
      </c>
      <c r="D8" s="6">
        <v>0.7</v>
      </c>
      <c r="E8" s="6">
        <v>2.1800000000000002</v>
      </c>
      <c r="F8" s="6">
        <v>56.5</v>
      </c>
      <c r="G8" s="6">
        <v>60.582500000000003</v>
      </c>
      <c r="H8" s="6">
        <v>96.859654190566573</v>
      </c>
    </row>
    <row r="9" spans="1:8" x14ac:dyDescent="0.25">
      <c r="A9" s="6" t="s">
        <v>45</v>
      </c>
      <c r="B9" s="6">
        <v>58.643151000000003</v>
      </c>
      <c r="C9" s="6">
        <v>89.073008999999999</v>
      </c>
      <c r="D9" s="6">
        <v>112.179366</v>
      </c>
      <c r="E9" s="6">
        <v>164.774587</v>
      </c>
      <c r="F9" s="6">
        <v>599.89465700000005</v>
      </c>
      <c r="G9" s="6">
        <v>1024.56477</v>
      </c>
      <c r="H9" s="6">
        <v>74.633567968572663</v>
      </c>
    </row>
    <row r="10" spans="1:8" x14ac:dyDescent="0.25">
      <c r="A10" s="6" t="s">
        <v>46</v>
      </c>
      <c r="B10" s="6">
        <v>6.4799999999999995</v>
      </c>
      <c r="C10" s="6">
        <v>22.7315</v>
      </c>
      <c r="D10" s="6">
        <v>40.346000000000004</v>
      </c>
      <c r="E10" s="6">
        <v>69.315499999999986</v>
      </c>
      <c r="F10" s="6">
        <v>79.211529000000013</v>
      </c>
      <c r="G10" s="6">
        <v>218.084529</v>
      </c>
      <c r="H10" s="6">
        <v>68.105257021693632</v>
      </c>
    </row>
    <row r="11" spans="1:8" x14ac:dyDescent="0.25">
      <c r="A11" s="6" t="s">
        <v>47</v>
      </c>
      <c r="B11" s="6">
        <v>23.58</v>
      </c>
      <c r="C11" s="6">
        <v>6.5665000000000004</v>
      </c>
      <c r="D11" s="6">
        <v>9.9878820000000008</v>
      </c>
      <c r="E11" s="6">
        <v>56.352136000000002</v>
      </c>
      <c r="F11" s="6">
        <v>159.208347</v>
      </c>
      <c r="G11" s="6">
        <v>255.69486499999999</v>
      </c>
      <c r="H11" s="6">
        <v>84.303798201031526</v>
      </c>
    </row>
    <row r="12" spans="1:8" x14ac:dyDescent="0.25">
      <c r="A12" s="6" t="s">
        <v>48</v>
      </c>
      <c r="B12" s="6">
        <v>5.3189299999999999</v>
      </c>
      <c r="C12" s="6">
        <v>44.502897000000004</v>
      </c>
      <c r="D12" s="6">
        <v>36.738934999999998</v>
      </c>
      <c r="E12" s="6">
        <v>14.35632</v>
      </c>
      <c r="F12" s="6">
        <v>11.899375000000001</v>
      </c>
      <c r="G12" s="6">
        <v>112.81645700000001</v>
      </c>
      <c r="H12" s="6">
        <v>23.272929941418035</v>
      </c>
    </row>
    <row r="13" spans="1:8" x14ac:dyDescent="0.25">
      <c r="A13" s="6" t="s">
        <v>49</v>
      </c>
      <c r="B13" s="6">
        <v>12.1265</v>
      </c>
      <c r="C13" s="6">
        <v>2.2679999999999998</v>
      </c>
      <c r="D13" s="6">
        <v>2.2959999999999998</v>
      </c>
      <c r="E13" s="6">
        <v>39.658938999999997</v>
      </c>
      <c r="F13" s="6">
        <v>347.11080700000002</v>
      </c>
      <c r="G13" s="6">
        <v>403.46024600000004</v>
      </c>
      <c r="H13" s="6">
        <v>95.863161199777764</v>
      </c>
    </row>
    <row r="14" spans="1:8" x14ac:dyDescent="0.25">
      <c r="A14" s="6" t="s">
        <v>50</v>
      </c>
      <c r="B14" s="6">
        <v>117.250822</v>
      </c>
      <c r="C14" s="6">
        <v>88.019564000000003</v>
      </c>
      <c r="D14" s="6">
        <v>43.173122999999997</v>
      </c>
      <c r="E14" s="6">
        <v>79.018829000000011</v>
      </c>
      <c r="F14" s="6">
        <v>395.81741</v>
      </c>
      <c r="G14" s="6">
        <v>723.27974800000004</v>
      </c>
      <c r="H14" s="6">
        <v>65.650426451591997</v>
      </c>
    </row>
    <row r="15" spans="1:8" x14ac:dyDescent="0.25">
      <c r="A15" s="6" t="s">
        <v>51</v>
      </c>
      <c r="B15" s="6">
        <v>217.63725950000003</v>
      </c>
      <c r="C15" s="6">
        <v>15.098415000000001</v>
      </c>
      <c r="D15" s="6">
        <v>52.092700000000001</v>
      </c>
      <c r="E15" s="6">
        <v>17.447806</v>
      </c>
      <c r="F15" s="6">
        <v>99.695509000000001</v>
      </c>
      <c r="G15" s="6">
        <v>401.97168950000002</v>
      </c>
      <c r="H15" s="6">
        <v>29.14218042213642</v>
      </c>
    </row>
    <row r="16" spans="1:8" x14ac:dyDescent="0.25">
      <c r="A16" s="13" t="s">
        <v>33</v>
      </c>
      <c r="B16" s="13">
        <v>1643.0618504999998</v>
      </c>
      <c r="C16" s="13">
        <v>1128.5477279999998</v>
      </c>
      <c r="D16" s="13">
        <v>396.54633099999995</v>
      </c>
      <c r="E16" s="13">
        <v>521.76261699999998</v>
      </c>
      <c r="F16" s="13">
        <v>2540.0173300000001</v>
      </c>
      <c r="G16" s="13">
        <v>6229.9358565000002</v>
      </c>
      <c r="H16" s="13">
        <v>49.146251542951177</v>
      </c>
    </row>
    <row r="18" spans="1:1" x14ac:dyDescent="0.25">
      <c r="A18" s="27" t="s">
        <v>124</v>
      </c>
    </row>
    <row r="19" spans="1:1" x14ac:dyDescent="0.25">
      <c r="A19" s="12" t="s">
        <v>143</v>
      </c>
    </row>
  </sheetData>
  <mergeCells count="2">
    <mergeCell ref="B5:G5"/>
    <mergeCell ref="A5:A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9"/>
  <sheetViews>
    <sheetView workbookViewId="0"/>
  </sheetViews>
  <sheetFormatPr baseColWidth="10" defaultRowHeight="15" x14ac:dyDescent="0.25"/>
  <cols>
    <col min="20" max="20" width="11.42578125" style="9"/>
  </cols>
  <sheetData>
    <row r="1" spans="1:19" x14ac:dyDescent="0.25">
      <c r="A1" t="s">
        <v>154</v>
      </c>
    </row>
    <row r="2" spans="1:19" ht="18" x14ac:dyDescent="0.25">
      <c r="A2" s="21" t="s">
        <v>52</v>
      </c>
    </row>
    <row r="3" spans="1:19" ht="15.75" x14ac:dyDescent="0.25">
      <c r="A3" s="22" t="s">
        <v>55</v>
      </c>
    </row>
    <row r="5" spans="1:19" ht="85.5" x14ac:dyDescent="0.25">
      <c r="A5" s="19" t="s">
        <v>116</v>
      </c>
      <c r="B5" s="7" t="s">
        <v>126</v>
      </c>
      <c r="C5" s="7" t="s">
        <v>142</v>
      </c>
      <c r="D5" s="7" t="s">
        <v>127</v>
      </c>
      <c r="E5" s="7" t="s">
        <v>141</v>
      </c>
      <c r="F5" s="7" t="s">
        <v>128</v>
      </c>
      <c r="G5" s="7" t="s">
        <v>140</v>
      </c>
      <c r="H5" s="7" t="s">
        <v>129</v>
      </c>
      <c r="I5" s="7" t="s">
        <v>139</v>
      </c>
      <c r="J5" s="7" t="s">
        <v>138</v>
      </c>
      <c r="K5" s="7" t="s">
        <v>137</v>
      </c>
      <c r="L5" s="7" t="s">
        <v>130</v>
      </c>
      <c r="M5" s="7" t="s">
        <v>136</v>
      </c>
      <c r="N5" s="7" t="s">
        <v>135</v>
      </c>
      <c r="O5" s="7" t="s">
        <v>134</v>
      </c>
      <c r="P5" s="7" t="s">
        <v>131</v>
      </c>
      <c r="Q5" s="7" t="s">
        <v>133</v>
      </c>
      <c r="R5" s="7" t="s">
        <v>132</v>
      </c>
      <c r="S5" s="10" t="s">
        <v>33</v>
      </c>
    </row>
    <row r="6" spans="1:19" x14ac:dyDescent="0.25">
      <c r="A6" s="6" t="s">
        <v>13</v>
      </c>
      <c r="B6" s="6">
        <v>21.212</v>
      </c>
      <c r="C6" s="6">
        <v>0</v>
      </c>
      <c r="D6" s="6">
        <v>39.721499999999999</v>
      </c>
      <c r="E6" s="6">
        <v>0</v>
      </c>
      <c r="F6" s="6">
        <v>5.2</v>
      </c>
      <c r="G6" s="6">
        <v>0.25</v>
      </c>
      <c r="H6" s="6">
        <v>0</v>
      </c>
      <c r="I6" s="6">
        <v>0.42499999999999999</v>
      </c>
      <c r="J6" s="6">
        <v>5.94</v>
      </c>
      <c r="K6" s="6">
        <v>0.4</v>
      </c>
      <c r="L6" s="6">
        <v>6.570233</v>
      </c>
      <c r="M6" s="6">
        <v>1.32</v>
      </c>
      <c r="N6" s="6">
        <v>0.35</v>
      </c>
      <c r="O6" s="6">
        <v>0.08</v>
      </c>
      <c r="P6" s="6">
        <v>0</v>
      </c>
      <c r="Q6" s="6">
        <v>0</v>
      </c>
      <c r="R6" s="6">
        <v>0.13600000000000001</v>
      </c>
      <c r="S6" s="16">
        <v>81.604732999999996</v>
      </c>
    </row>
    <row r="7" spans="1:19" x14ac:dyDescent="0.25">
      <c r="A7" s="6" t="s">
        <v>14</v>
      </c>
      <c r="B7" s="6">
        <v>16.884037500000002</v>
      </c>
      <c r="C7" s="6">
        <v>3.6</v>
      </c>
      <c r="D7" s="6">
        <v>5.96</v>
      </c>
      <c r="E7" s="6">
        <v>10.635999999999999</v>
      </c>
      <c r="F7" s="6">
        <v>0</v>
      </c>
      <c r="G7" s="6">
        <v>3.14</v>
      </c>
      <c r="H7" s="6">
        <v>5</v>
      </c>
      <c r="I7" s="6">
        <v>0.45668500000000001</v>
      </c>
      <c r="J7" s="6">
        <v>11.455500000000001</v>
      </c>
      <c r="K7" s="6">
        <v>0</v>
      </c>
      <c r="L7" s="6">
        <v>30.808499999999999</v>
      </c>
      <c r="M7" s="6">
        <v>1.6</v>
      </c>
      <c r="N7" s="6">
        <v>0.9</v>
      </c>
      <c r="O7" s="6">
        <v>6.2649999999999997</v>
      </c>
      <c r="P7" s="6">
        <v>0.56850000000000001</v>
      </c>
      <c r="Q7" s="6">
        <v>0.25</v>
      </c>
      <c r="R7" s="6">
        <v>0.28699999999999998</v>
      </c>
      <c r="S7" s="16">
        <v>97.8112225</v>
      </c>
    </row>
    <row r="8" spans="1:19" x14ac:dyDescent="0.25">
      <c r="A8" s="6" t="s">
        <v>15</v>
      </c>
      <c r="B8" s="6">
        <v>0.88149999999999995</v>
      </c>
      <c r="C8" s="6">
        <v>0</v>
      </c>
      <c r="D8" s="6">
        <v>23.976208</v>
      </c>
      <c r="E8" s="6">
        <v>2.04</v>
      </c>
      <c r="F8" s="6">
        <v>0</v>
      </c>
      <c r="G8" s="6">
        <v>4.3600000000000003</v>
      </c>
      <c r="H8" s="6">
        <v>0.56000000000000005</v>
      </c>
      <c r="I8" s="6">
        <v>0.1</v>
      </c>
      <c r="J8" s="6">
        <v>64.739807999999996</v>
      </c>
      <c r="K8" s="6">
        <v>12.074999999999999</v>
      </c>
      <c r="L8" s="6">
        <v>46.842500000000001</v>
      </c>
      <c r="M8" s="6">
        <v>3.7879999999999998</v>
      </c>
      <c r="N8" s="6">
        <v>3.625</v>
      </c>
      <c r="O8" s="6">
        <v>0.84750000000000003</v>
      </c>
      <c r="P8" s="6">
        <v>11.755000000000001</v>
      </c>
      <c r="Q8" s="6">
        <v>0.1</v>
      </c>
      <c r="R8" s="6">
        <v>5.4465719999999997</v>
      </c>
      <c r="S8" s="16">
        <v>181.13708800000001</v>
      </c>
    </row>
    <row r="9" spans="1:19" x14ac:dyDescent="0.25">
      <c r="A9" s="6" t="s">
        <v>16</v>
      </c>
      <c r="B9" s="6">
        <v>37.148072999999997</v>
      </c>
      <c r="C9" s="6">
        <v>0</v>
      </c>
      <c r="D9" s="6">
        <v>25.234749999999998</v>
      </c>
      <c r="E9" s="6">
        <v>7.5259999999999998</v>
      </c>
      <c r="F9" s="6">
        <v>3.9049999999999998</v>
      </c>
      <c r="G9" s="6">
        <v>0.93</v>
      </c>
      <c r="H9" s="6">
        <v>7.4999999999999997E-2</v>
      </c>
      <c r="I9" s="6">
        <v>0.39500000000000002</v>
      </c>
      <c r="J9" s="6">
        <v>5.0884999999999998</v>
      </c>
      <c r="K9" s="6">
        <v>0.5</v>
      </c>
      <c r="L9" s="6">
        <v>12.738313</v>
      </c>
      <c r="M9" s="6">
        <v>7.4798210000000003</v>
      </c>
      <c r="N9" s="6">
        <v>0.5</v>
      </c>
      <c r="O9" s="6">
        <v>0.5655</v>
      </c>
      <c r="P9" s="6">
        <v>0.5</v>
      </c>
      <c r="Q9" s="6">
        <v>0.5</v>
      </c>
      <c r="R9" s="6">
        <v>3.1297000000000001</v>
      </c>
      <c r="S9" s="16">
        <v>106.21565699999999</v>
      </c>
    </row>
    <row r="10" spans="1:19" x14ac:dyDescent="0.25">
      <c r="A10" s="6" t="s">
        <v>17</v>
      </c>
      <c r="B10" s="6">
        <v>45.782684000000003</v>
      </c>
      <c r="C10" s="6">
        <v>0</v>
      </c>
      <c r="D10" s="6">
        <v>38.863266000000003</v>
      </c>
      <c r="E10" s="6">
        <v>1.345</v>
      </c>
      <c r="F10" s="6">
        <v>0.96199999999999997</v>
      </c>
      <c r="G10" s="6">
        <v>2.2200000000000002</v>
      </c>
      <c r="H10" s="6">
        <v>0.77500000000000002</v>
      </c>
      <c r="I10" s="6">
        <v>6.7794869999999996</v>
      </c>
      <c r="J10" s="6">
        <v>6.992</v>
      </c>
      <c r="K10" s="6">
        <v>1.0933124999999999</v>
      </c>
      <c r="L10" s="6">
        <v>9.4160000000000004</v>
      </c>
      <c r="M10" s="6">
        <v>4.2565</v>
      </c>
      <c r="N10" s="6">
        <v>0</v>
      </c>
      <c r="O10" s="6">
        <v>0.83499999999999996</v>
      </c>
      <c r="P10" s="6">
        <v>0</v>
      </c>
      <c r="Q10" s="6">
        <v>9.5000000000000001E-2</v>
      </c>
      <c r="R10" s="6">
        <v>0.91700000000000004</v>
      </c>
      <c r="S10" s="16">
        <v>120.3322495</v>
      </c>
    </row>
    <row r="11" spans="1:19" x14ac:dyDescent="0.25">
      <c r="A11" s="6" t="s">
        <v>18</v>
      </c>
      <c r="B11" s="6">
        <v>26.941099999999999</v>
      </c>
      <c r="C11" s="6">
        <v>5.4</v>
      </c>
      <c r="D11" s="6">
        <v>25.9285</v>
      </c>
      <c r="E11" s="6">
        <v>2.7825000000000002</v>
      </c>
      <c r="F11" s="6">
        <v>0</v>
      </c>
      <c r="G11" s="6">
        <v>2.4925000000000002</v>
      </c>
      <c r="H11" s="6">
        <v>0</v>
      </c>
      <c r="I11" s="6">
        <v>0.26867999999999997</v>
      </c>
      <c r="J11" s="6">
        <v>10.69</v>
      </c>
      <c r="K11" s="6">
        <v>0</v>
      </c>
      <c r="L11" s="6">
        <v>10.51</v>
      </c>
      <c r="M11" s="6">
        <v>0.82091400000000003</v>
      </c>
      <c r="N11" s="6">
        <v>2</v>
      </c>
      <c r="O11" s="6">
        <v>1.84</v>
      </c>
      <c r="P11" s="6">
        <v>0.25</v>
      </c>
      <c r="Q11" s="6">
        <v>1.0117499999999999</v>
      </c>
      <c r="R11" s="6">
        <v>0.5</v>
      </c>
      <c r="S11" s="16">
        <v>91.435944000000006</v>
      </c>
    </row>
    <row r="12" spans="1:19" x14ac:dyDescent="0.25">
      <c r="A12" s="6" t="s">
        <v>19</v>
      </c>
      <c r="B12" s="6">
        <v>25.774999999999999</v>
      </c>
      <c r="C12" s="6">
        <v>0</v>
      </c>
      <c r="D12" s="6">
        <v>20.824999999999999</v>
      </c>
      <c r="E12" s="6">
        <v>6.2336790000000004</v>
      </c>
      <c r="F12" s="6">
        <v>0.4</v>
      </c>
      <c r="G12" s="6">
        <v>1.524</v>
      </c>
      <c r="H12" s="6">
        <v>0.30084699999999998</v>
      </c>
      <c r="I12" s="6">
        <v>0.33</v>
      </c>
      <c r="J12" s="6">
        <v>6.16</v>
      </c>
      <c r="K12" s="6">
        <v>0.68</v>
      </c>
      <c r="L12" s="6">
        <v>6.7729999999999997</v>
      </c>
      <c r="M12" s="6">
        <v>0.57465999999999995</v>
      </c>
      <c r="N12" s="6">
        <v>0</v>
      </c>
      <c r="O12" s="6">
        <v>0.38500000000000001</v>
      </c>
      <c r="P12" s="6">
        <v>0.19500000000000001</v>
      </c>
      <c r="Q12" s="6">
        <v>0.36</v>
      </c>
      <c r="R12" s="6">
        <v>0.09</v>
      </c>
      <c r="S12" s="16">
        <v>70.606185999999994</v>
      </c>
    </row>
    <row r="13" spans="1:19" x14ac:dyDescent="0.25">
      <c r="A13" s="6" t="s">
        <v>20</v>
      </c>
      <c r="B13" s="6">
        <v>23.997</v>
      </c>
      <c r="C13" s="6">
        <v>0.1</v>
      </c>
      <c r="D13" s="6">
        <v>75.896942499999994</v>
      </c>
      <c r="E13" s="6">
        <v>0.5</v>
      </c>
      <c r="F13" s="6">
        <v>3.0449999999999999</v>
      </c>
      <c r="G13" s="6">
        <v>0.54</v>
      </c>
      <c r="H13" s="6">
        <v>0</v>
      </c>
      <c r="I13" s="6">
        <v>6.3E-2</v>
      </c>
      <c r="J13" s="6">
        <v>3.1114999999999999</v>
      </c>
      <c r="K13" s="6">
        <v>4.6500000000000004</v>
      </c>
      <c r="L13" s="6">
        <v>13.444559999999999</v>
      </c>
      <c r="M13" s="6">
        <v>3.7229999999999999</v>
      </c>
      <c r="N13" s="6">
        <v>0.15</v>
      </c>
      <c r="O13" s="6">
        <v>1.0415000000000001</v>
      </c>
      <c r="P13" s="6">
        <v>0.6</v>
      </c>
      <c r="Q13" s="6">
        <v>0.16950000000000001</v>
      </c>
      <c r="R13" s="6">
        <v>0.71336500000000003</v>
      </c>
      <c r="S13" s="16">
        <v>131.74536749999999</v>
      </c>
    </row>
    <row r="14" spans="1:19" x14ac:dyDescent="0.25">
      <c r="A14" s="6" t="s">
        <v>21</v>
      </c>
      <c r="B14" s="6">
        <v>39.503242</v>
      </c>
      <c r="C14" s="6">
        <v>0.8</v>
      </c>
      <c r="D14" s="6">
        <v>32.133248000000002</v>
      </c>
      <c r="E14" s="6">
        <v>0.68149999999999999</v>
      </c>
      <c r="F14" s="6">
        <v>7.9</v>
      </c>
      <c r="G14" s="6">
        <v>2.8414999999999999</v>
      </c>
      <c r="H14" s="6">
        <v>0.48149999999999998</v>
      </c>
      <c r="I14" s="6">
        <v>1.3143199999999999</v>
      </c>
      <c r="J14" s="6">
        <v>28.627348999999999</v>
      </c>
      <c r="K14" s="6">
        <v>0</v>
      </c>
      <c r="L14" s="6">
        <v>35.509500000000003</v>
      </c>
      <c r="M14" s="6">
        <v>1.4775</v>
      </c>
      <c r="N14" s="6">
        <v>0.56699999999999995</v>
      </c>
      <c r="O14" s="6">
        <v>1.52</v>
      </c>
      <c r="P14" s="6">
        <v>0.9</v>
      </c>
      <c r="Q14" s="6">
        <v>0.83150000000000002</v>
      </c>
      <c r="R14" s="6">
        <v>0.1</v>
      </c>
      <c r="S14" s="16">
        <v>155.18815900000001</v>
      </c>
    </row>
    <row r="15" spans="1:19" x14ac:dyDescent="0.25">
      <c r="A15" s="6" t="s">
        <v>22</v>
      </c>
      <c r="B15" s="6">
        <v>65.857742999999999</v>
      </c>
      <c r="C15" s="6">
        <v>19.850000000000001</v>
      </c>
      <c r="D15" s="6">
        <v>33.549500000000002</v>
      </c>
      <c r="E15" s="6">
        <v>12.45</v>
      </c>
      <c r="F15" s="6">
        <v>8.1</v>
      </c>
      <c r="G15" s="6">
        <v>11.861499999999999</v>
      </c>
      <c r="H15" s="6">
        <v>1.2</v>
      </c>
      <c r="I15" s="6">
        <v>0.16650000000000001</v>
      </c>
      <c r="J15" s="6">
        <v>41.511144000000002</v>
      </c>
      <c r="K15" s="6">
        <v>0</v>
      </c>
      <c r="L15" s="6">
        <v>37.302593000000002</v>
      </c>
      <c r="M15" s="6">
        <v>7.5155000000000003</v>
      </c>
      <c r="N15" s="6">
        <v>0.54600000000000004</v>
      </c>
      <c r="O15" s="6">
        <v>2.7</v>
      </c>
      <c r="P15" s="6">
        <v>3.2</v>
      </c>
      <c r="Q15" s="6">
        <v>2.0565000000000002</v>
      </c>
      <c r="R15" s="6">
        <v>4.66</v>
      </c>
      <c r="S15" s="16">
        <v>252.52698000000001</v>
      </c>
    </row>
    <row r="16" spans="1:19" x14ac:dyDescent="0.25">
      <c r="A16" s="6" t="s">
        <v>23</v>
      </c>
      <c r="B16" s="6">
        <v>83.62</v>
      </c>
      <c r="C16" s="6">
        <v>5.37</v>
      </c>
      <c r="D16" s="6">
        <v>43.956499999999998</v>
      </c>
      <c r="E16" s="6">
        <v>3.3082500000000001</v>
      </c>
      <c r="F16" s="6">
        <v>1.4</v>
      </c>
      <c r="G16" s="6">
        <v>10.509136</v>
      </c>
      <c r="H16" s="6">
        <v>25.754999999999999</v>
      </c>
      <c r="I16" s="6">
        <v>0.95</v>
      </c>
      <c r="J16" s="6">
        <v>43.474733000000001</v>
      </c>
      <c r="K16" s="6">
        <v>0.15</v>
      </c>
      <c r="L16" s="6">
        <v>53.895000000000003</v>
      </c>
      <c r="M16" s="6">
        <v>8.3175000000000008</v>
      </c>
      <c r="N16" s="6">
        <v>7.4999999999999997E-2</v>
      </c>
      <c r="O16" s="6">
        <v>0.4</v>
      </c>
      <c r="P16" s="6">
        <v>1.6542650000000001</v>
      </c>
      <c r="Q16" s="6">
        <v>0.59</v>
      </c>
      <c r="R16" s="6">
        <v>25.53</v>
      </c>
      <c r="S16" s="16">
        <v>308.95538399999998</v>
      </c>
    </row>
    <row r="17" spans="1:20" x14ac:dyDescent="0.25">
      <c r="A17" s="6" t="s">
        <v>24</v>
      </c>
      <c r="B17" s="6">
        <v>46.222499999999997</v>
      </c>
      <c r="C17" s="6">
        <v>0.6</v>
      </c>
      <c r="D17" s="6">
        <v>30.740500000000001</v>
      </c>
      <c r="E17" s="6">
        <v>1.53</v>
      </c>
      <c r="F17" s="6">
        <v>0</v>
      </c>
      <c r="G17" s="6">
        <v>2.2250000000000001</v>
      </c>
      <c r="H17" s="6">
        <v>6.2249999999999996</v>
      </c>
      <c r="I17" s="6">
        <v>2.7484999999999999</v>
      </c>
      <c r="J17" s="6">
        <v>17.114004000000001</v>
      </c>
      <c r="K17" s="6">
        <v>0.87</v>
      </c>
      <c r="L17" s="6">
        <v>6.1680000000000001</v>
      </c>
      <c r="M17" s="6">
        <v>6.3380000000000001</v>
      </c>
      <c r="N17" s="6">
        <v>0</v>
      </c>
      <c r="O17" s="6">
        <v>3.0804999999999998</v>
      </c>
      <c r="P17" s="6">
        <v>1.6982440000000001</v>
      </c>
      <c r="Q17" s="6">
        <v>2.4965000000000002</v>
      </c>
      <c r="R17" s="6">
        <v>4.9400000000000004</v>
      </c>
      <c r="S17" s="16">
        <v>132.996748</v>
      </c>
    </row>
    <row r="18" spans="1:20" x14ac:dyDescent="0.25">
      <c r="A18" s="6" t="s">
        <v>25</v>
      </c>
      <c r="B18" s="6">
        <v>60.202469999999998</v>
      </c>
      <c r="C18" s="6">
        <v>0.1</v>
      </c>
      <c r="D18" s="6">
        <v>58.397393999999998</v>
      </c>
      <c r="E18" s="6">
        <v>4.5599999999999996</v>
      </c>
      <c r="F18" s="6">
        <v>0.75780000000000003</v>
      </c>
      <c r="G18" s="6">
        <v>3.3795000000000002</v>
      </c>
      <c r="H18" s="6">
        <v>6.35</v>
      </c>
      <c r="I18" s="6">
        <v>0.34849999999999998</v>
      </c>
      <c r="J18" s="6">
        <v>8.2044999999999995</v>
      </c>
      <c r="K18" s="6">
        <v>0.16309999999999999</v>
      </c>
      <c r="L18" s="6">
        <v>16.112500000000001</v>
      </c>
      <c r="M18" s="6">
        <v>8.3390000000000004</v>
      </c>
      <c r="N18" s="6">
        <v>0</v>
      </c>
      <c r="O18" s="6">
        <v>0.5</v>
      </c>
      <c r="P18" s="6">
        <v>2.395</v>
      </c>
      <c r="Q18" s="6">
        <v>1.7549999999999999</v>
      </c>
      <c r="R18" s="6">
        <v>3.4799875</v>
      </c>
      <c r="S18" s="16">
        <v>175.04475149999999</v>
      </c>
    </row>
    <row r="19" spans="1:20" x14ac:dyDescent="0.25">
      <c r="A19" s="6" t="s">
        <v>26</v>
      </c>
      <c r="B19" s="6">
        <v>90.464550000000003</v>
      </c>
      <c r="C19" s="6">
        <v>3.2650000000000001</v>
      </c>
      <c r="D19" s="6">
        <v>51.144680000000001</v>
      </c>
      <c r="E19" s="6">
        <v>3.8809999999999998</v>
      </c>
      <c r="F19" s="6">
        <v>0.45</v>
      </c>
      <c r="G19" s="6">
        <v>2.6509999999999998</v>
      </c>
      <c r="H19" s="6">
        <v>0.6</v>
      </c>
      <c r="I19" s="6">
        <v>0.49249999999999999</v>
      </c>
      <c r="J19" s="6">
        <v>35.536641000000003</v>
      </c>
      <c r="K19" s="6">
        <v>0.17499999999999999</v>
      </c>
      <c r="L19" s="6">
        <v>53.710588999999999</v>
      </c>
      <c r="M19" s="6">
        <v>4.4850000000000003</v>
      </c>
      <c r="N19" s="6">
        <v>0.4</v>
      </c>
      <c r="O19" s="6">
        <v>0.66300000000000003</v>
      </c>
      <c r="P19" s="6">
        <v>3.17</v>
      </c>
      <c r="Q19" s="6">
        <v>1.345</v>
      </c>
      <c r="R19" s="6">
        <v>2.6269999999999998</v>
      </c>
      <c r="S19" s="16">
        <v>255.96096</v>
      </c>
    </row>
    <row r="20" spans="1:20" x14ac:dyDescent="0.25">
      <c r="A20" s="6" t="s">
        <v>27</v>
      </c>
      <c r="B20" s="6">
        <v>65.503950000000003</v>
      </c>
      <c r="C20" s="6">
        <v>1.5</v>
      </c>
      <c r="D20" s="6">
        <v>28.61975</v>
      </c>
      <c r="E20" s="6">
        <v>23.045000000000002</v>
      </c>
      <c r="F20" s="6">
        <v>0.67079999999999995</v>
      </c>
      <c r="G20" s="6">
        <v>3.4849999999999999</v>
      </c>
      <c r="H20" s="6">
        <v>0</v>
      </c>
      <c r="I20" s="6">
        <v>3.9834999999999998</v>
      </c>
      <c r="J20" s="6">
        <v>9.6920000000000002</v>
      </c>
      <c r="K20" s="6">
        <v>1.335</v>
      </c>
      <c r="L20" s="6">
        <v>12.802149999999999</v>
      </c>
      <c r="M20" s="6">
        <v>9.0317000000000007</v>
      </c>
      <c r="N20" s="6">
        <v>0.27500000000000002</v>
      </c>
      <c r="O20" s="6">
        <v>5.4924999999999997</v>
      </c>
      <c r="P20" s="6">
        <v>0</v>
      </c>
      <c r="Q20" s="6">
        <v>1.349</v>
      </c>
      <c r="R20" s="6">
        <v>3.8925000000000001</v>
      </c>
      <c r="S20" s="16">
        <v>170.67785000000001</v>
      </c>
    </row>
    <row r="21" spans="1:20" x14ac:dyDescent="0.25">
      <c r="A21" s="6" t="s">
        <v>28</v>
      </c>
      <c r="B21" s="6">
        <v>62.098750000000003</v>
      </c>
      <c r="C21" s="6">
        <v>0.21249999999999999</v>
      </c>
      <c r="D21" s="6">
        <v>42.482827999999998</v>
      </c>
      <c r="E21" s="6">
        <v>5.8550000000000004</v>
      </c>
      <c r="F21" s="6">
        <v>0.54</v>
      </c>
      <c r="G21" s="6">
        <v>2.0815000000000001</v>
      </c>
      <c r="H21" s="6">
        <v>2.5</v>
      </c>
      <c r="I21" s="6">
        <v>13.871019</v>
      </c>
      <c r="J21" s="6">
        <v>1.8614999999999999</v>
      </c>
      <c r="K21" s="6">
        <v>5.1388059999999998</v>
      </c>
      <c r="L21" s="6">
        <v>15.197122</v>
      </c>
      <c r="M21" s="6">
        <v>16.99173</v>
      </c>
      <c r="N21" s="6">
        <v>5.7000000000000002E-2</v>
      </c>
      <c r="O21" s="6">
        <v>1.8015000000000001</v>
      </c>
      <c r="P21" s="6">
        <v>0.84499999999999997</v>
      </c>
      <c r="Q21" s="6">
        <v>1.456766</v>
      </c>
      <c r="R21" s="6">
        <v>5.2774000000000001</v>
      </c>
      <c r="S21" s="16">
        <v>178.26842099999999</v>
      </c>
    </row>
    <row r="22" spans="1:20" x14ac:dyDescent="0.25">
      <c r="A22" s="6" t="s">
        <v>29</v>
      </c>
      <c r="B22" s="6">
        <v>28.930949999999999</v>
      </c>
      <c r="C22" s="6">
        <v>1.51</v>
      </c>
      <c r="D22" s="6">
        <v>35.815376000000001</v>
      </c>
      <c r="E22" s="6">
        <v>0.51</v>
      </c>
      <c r="F22" s="6">
        <v>1.0649999999999999</v>
      </c>
      <c r="G22" s="6">
        <v>1.7629999999999999</v>
      </c>
      <c r="H22" s="6">
        <v>1.6032569999999999</v>
      </c>
      <c r="I22" s="6">
        <v>8.1942500000000003</v>
      </c>
      <c r="J22" s="6">
        <v>12.005317</v>
      </c>
      <c r="K22" s="6">
        <v>2.1850000000000001</v>
      </c>
      <c r="L22" s="6">
        <v>16.541543000000001</v>
      </c>
      <c r="M22" s="6">
        <v>19.329435</v>
      </c>
      <c r="N22" s="6">
        <v>0</v>
      </c>
      <c r="O22" s="6">
        <v>0.96499999999999997</v>
      </c>
      <c r="P22" s="6">
        <v>0.871</v>
      </c>
      <c r="Q22" s="6">
        <v>6.5614999999999997</v>
      </c>
      <c r="R22" s="6">
        <v>4.4450000000000003</v>
      </c>
      <c r="S22" s="16">
        <v>142.29562799999999</v>
      </c>
    </row>
    <row r="23" spans="1:20" x14ac:dyDescent="0.25">
      <c r="A23" s="6" t="s">
        <v>30</v>
      </c>
      <c r="B23" s="6">
        <v>10.954325000000001</v>
      </c>
      <c r="C23" s="6">
        <v>2.7E-2</v>
      </c>
      <c r="D23" s="6">
        <v>13.526375</v>
      </c>
      <c r="E23" s="6">
        <v>1.82</v>
      </c>
      <c r="F23" s="6">
        <v>0.92500000000000004</v>
      </c>
      <c r="G23" s="6">
        <v>5.22</v>
      </c>
      <c r="H23" s="6">
        <v>3.1615000000000002</v>
      </c>
      <c r="I23" s="6">
        <v>3.6335999999999999</v>
      </c>
      <c r="J23" s="6">
        <v>1.7495000000000001</v>
      </c>
      <c r="K23" s="6">
        <v>0.55000000000000004</v>
      </c>
      <c r="L23" s="6">
        <v>7.3795999999999999</v>
      </c>
      <c r="M23" s="6">
        <v>10.0555</v>
      </c>
      <c r="N23" s="6">
        <v>0.48</v>
      </c>
      <c r="O23" s="6">
        <v>0.29199999999999998</v>
      </c>
      <c r="P23" s="6">
        <v>0.50800000000000001</v>
      </c>
      <c r="Q23" s="6">
        <v>5.6029999999999998</v>
      </c>
      <c r="R23" s="6">
        <v>1.55</v>
      </c>
      <c r="S23" s="16">
        <v>67.435400000000001</v>
      </c>
    </row>
    <row r="24" spans="1:20" x14ac:dyDescent="0.25">
      <c r="A24" s="6" t="s">
        <v>31</v>
      </c>
      <c r="B24" s="6">
        <v>1.25</v>
      </c>
      <c r="C24" s="6">
        <v>0</v>
      </c>
      <c r="D24" s="6">
        <v>0.85650000000000004</v>
      </c>
      <c r="E24" s="6">
        <v>0</v>
      </c>
      <c r="F24" s="6">
        <v>0</v>
      </c>
      <c r="G24" s="6">
        <v>0</v>
      </c>
      <c r="H24" s="6">
        <v>2</v>
      </c>
      <c r="I24" s="6">
        <v>0.75</v>
      </c>
      <c r="J24" s="6">
        <v>1.65</v>
      </c>
      <c r="K24" s="6">
        <v>0</v>
      </c>
      <c r="L24" s="6">
        <v>4.6315</v>
      </c>
      <c r="M24" s="6">
        <v>2.97</v>
      </c>
      <c r="N24" s="6">
        <v>0</v>
      </c>
      <c r="O24" s="6">
        <v>0</v>
      </c>
      <c r="P24" s="6">
        <v>0</v>
      </c>
      <c r="Q24" s="6">
        <v>0</v>
      </c>
      <c r="R24" s="6">
        <v>0.5</v>
      </c>
      <c r="S24" s="16">
        <v>14.608000000000001</v>
      </c>
    </row>
    <row r="25" spans="1:20" x14ac:dyDescent="0.25">
      <c r="A25" s="6" t="s">
        <v>32</v>
      </c>
      <c r="B25" s="6">
        <v>17.96</v>
      </c>
      <c r="C25" s="6">
        <v>2.7749999999999999</v>
      </c>
      <c r="D25" s="6">
        <v>8.09</v>
      </c>
      <c r="E25" s="6">
        <v>6.49</v>
      </c>
      <c r="F25" s="6">
        <v>0</v>
      </c>
      <c r="G25" s="6">
        <v>0</v>
      </c>
      <c r="H25" s="6">
        <v>0</v>
      </c>
      <c r="I25" s="6">
        <v>0</v>
      </c>
      <c r="J25" s="6">
        <v>14.53825</v>
      </c>
      <c r="K25" s="6">
        <v>6.05</v>
      </c>
      <c r="L25" s="6">
        <v>12.063034999999999</v>
      </c>
      <c r="M25" s="6">
        <v>3.9375</v>
      </c>
      <c r="N25" s="6">
        <v>1.39</v>
      </c>
      <c r="O25" s="6">
        <v>0.56499999999999995</v>
      </c>
      <c r="P25" s="6">
        <v>5</v>
      </c>
      <c r="Q25" s="6">
        <v>0.6</v>
      </c>
      <c r="R25" s="6">
        <v>160.92625000000001</v>
      </c>
      <c r="S25" s="16">
        <v>240.38503499999999</v>
      </c>
    </row>
    <row r="26" spans="1:20" x14ac:dyDescent="0.25">
      <c r="A26" s="6" t="s">
        <v>100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16">
        <v>0.35</v>
      </c>
    </row>
    <row r="27" spans="1:20" s="18" customFormat="1" x14ac:dyDescent="0.25">
      <c r="A27" s="13" t="s">
        <v>33</v>
      </c>
      <c r="B27" s="13">
        <v>771.18987449999997</v>
      </c>
      <c r="C27" s="13">
        <v>45.109499999999997</v>
      </c>
      <c r="D27" s="13">
        <v>635.7188175</v>
      </c>
      <c r="E27" s="13">
        <v>95.193928999999997</v>
      </c>
      <c r="F27" s="13">
        <v>35.320599999999999</v>
      </c>
      <c r="G27" s="13">
        <v>61.473635999999999</v>
      </c>
      <c r="H27" s="13">
        <v>56.587103999999997</v>
      </c>
      <c r="I27" s="13">
        <v>45.270541000000001</v>
      </c>
      <c r="J27" s="13">
        <v>330.142246</v>
      </c>
      <c r="K27" s="13">
        <v>36.015218500000003</v>
      </c>
      <c r="L27" s="13">
        <v>408.41623800000002</v>
      </c>
      <c r="M27" s="13">
        <v>122.35126</v>
      </c>
      <c r="N27" s="13">
        <v>11.315</v>
      </c>
      <c r="O27" s="13">
        <v>29.838999999999999</v>
      </c>
      <c r="P27" s="13">
        <v>34.110008999999998</v>
      </c>
      <c r="Q27" s="13">
        <v>27.131015999999999</v>
      </c>
      <c r="R27" s="13">
        <v>229.1477745</v>
      </c>
      <c r="S27" s="20">
        <v>2975.581764</v>
      </c>
      <c r="T27" s="17"/>
    </row>
    <row r="29" spans="1:20" x14ac:dyDescent="0.25">
      <c r="A29" s="12" t="s">
        <v>143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9"/>
  <sheetViews>
    <sheetView workbookViewId="0"/>
  </sheetViews>
  <sheetFormatPr baseColWidth="10" defaultRowHeight="15" x14ac:dyDescent="0.25"/>
  <cols>
    <col min="1" max="1" width="16.7109375" customWidth="1"/>
    <col min="11" max="11" width="11.42578125" style="9"/>
  </cols>
  <sheetData>
    <row r="1" spans="1:10" x14ac:dyDescent="0.25">
      <c r="A1" t="s">
        <v>154</v>
      </c>
    </row>
    <row r="2" spans="1:10" ht="18" x14ac:dyDescent="0.25">
      <c r="A2" s="21" t="s">
        <v>54</v>
      </c>
    </row>
    <row r="3" spans="1:10" ht="15.75" x14ac:dyDescent="0.25">
      <c r="A3" s="22" t="s">
        <v>66</v>
      </c>
      <c r="C3" s="1"/>
      <c r="E3" s="1"/>
      <c r="F3" s="1"/>
      <c r="G3" s="1"/>
    </row>
    <row r="4" spans="1:10" x14ac:dyDescent="0.25">
      <c r="C4" s="1"/>
      <c r="E4" s="1"/>
      <c r="F4" s="1"/>
      <c r="G4" s="1"/>
    </row>
    <row r="5" spans="1:10" ht="42.75" x14ac:dyDescent="0.25">
      <c r="A5" s="28" t="s">
        <v>116</v>
      </c>
      <c r="B5" s="7" t="s">
        <v>64</v>
      </c>
      <c r="C5" s="7" t="s">
        <v>61</v>
      </c>
      <c r="D5" s="7" t="s">
        <v>62</v>
      </c>
      <c r="E5" s="7" t="s">
        <v>57</v>
      </c>
      <c r="F5" s="7" t="s">
        <v>63</v>
      </c>
      <c r="G5" s="7" t="s">
        <v>58</v>
      </c>
      <c r="H5" s="7" t="s">
        <v>56</v>
      </c>
      <c r="I5" s="7" t="s">
        <v>8</v>
      </c>
      <c r="J5" s="10" t="s">
        <v>60</v>
      </c>
    </row>
    <row r="6" spans="1:10" x14ac:dyDescent="0.25">
      <c r="A6" s="6" t="s">
        <v>13</v>
      </c>
      <c r="B6" s="6">
        <v>0.31999950999999999</v>
      </c>
      <c r="C6" s="6">
        <v>2.8759999999999999</v>
      </c>
      <c r="D6" s="6">
        <v>5.66</v>
      </c>
      <c r="E6" s="6">
        <v>1.111</v>
      </c>
      <c r="F6" s="6">
        <v>7.2600350000000002</v>
      </c>
      <c r="G6" s="6">
        <v>54.978693</v>
      </c>
      <c r="H6" s="6">
        <v>0.28599999999999998</v>
      </c>
      <c r="I6" s="6">
        <v>72.49172750999999</v>
      </c>
      <c r="J6" s="16">
        <v>0.81709217232842857</v>
      </c>
    </row>
    <row r="7" spans="1:10" x14ac:dyDescent="0.25">
      <c r="A7" s="6" t="s">
        <v>14</v>
      </c>
      <c r="B7" s="6">
        <v>4.6807780000000001</v>
      </c>
      <c r="C7" s="6">
        <v>331.80757632999996</v>
      </c>
      <c r="D7" s="6">
        <v>335.48645812000001</v>
      </c>
      <c r="E7" s="6">
        <v>35.661009</v>
      </c>
      <c r="F7" s="6">
        <v>79.050714999999997</v>
      </c>
      <c r="G7" s="6">
        <v>404.41185835000005</v>
      </c>
      <c r="H7" s="6">
        <v>10.164999999999999</v>
      </c>
      <c r="I7" s="6">
        <v>1201.2633948000002</v>
      </c>
      <c r="J7" s="16">
        <v>13.540067956862451</v>
      </c>
    </row>
    <row r="8" spans="1:10" x14ac:dyDescent="0.25">
      <c r="A8" s="6" t="s">
        <v>15</v>
      </c>
      <c r="B8" s="6">
        <v>173.22909197999999</v>
      </c>
      <c r="C8" s="6">
        <v>92.172690000000003</v>
      </c>
      <c r="D8" s="6">
        <v>526.54321424</v>
      </c>
      <c r="E8" s="6">
        <v>444.44981462999999</v>
      </c>
      <c r="F8" s="6">
        <v>639.45869174000006</v>
      </c>
      <c r="G8" s="6">
        <v>654.26799533000008</v>
      </c>
      <c r="H8" s="6">
        <v>55.763220429999997</v>
      </c>
      <c r="I8" s="6">
        <v>2585.8847183499997</v>
      </c>
      <c r="J8" s="16">
        <v>29.146859020789922</v>
      </c>
    </row>
    <row r="9" spans="1:10" x14ac:dyDescent="0.25">
      <c r="A9" s="6" t="s">
        <v>16</v>
      </c>
      <c r="B9" s="6">
        <v>2.778</v>
      </c>
      <c r="C9" s="6">
        <v>17.209854</v>
      </c>
      <c r="D9" s="6">
        <v>2.9</v>
      </c>
      <c r="E9" s="6">
        <v>13.478897</v>
      </c>
      <c r="F9" s="6">
        <v>3.7545000000000002</v>
      </c>
      <c r="G9" s="6">
        <v>8.9545849999999998</v>
      </c>
      <c r="H9" s="6">
        <v>0</v>
      </c>
      <c r="I9" s="6">
        <v>49.075836000000002</v>
      </c>
      <c r="J9" s="16">
        <v>0.55315941312809958</v>
      </c>
    </row>
    <row r="10" spans="1:10" x14ac:dyDescent="0.25">
      <c r="A10" s="6" t="s">
        <v>17</v>
      </c>
      <c r="B10" s="6">
        <v>0</v>
      </c>
      <c r="C10" s="6">
        <v>2.8450000000000002</v>
      </c>
      <c r="D10" s="6">
        <v>22.641999999999999</v>
      </c>
      <c r="E10" s="6">
        <v>6.1086660000000004</v>
      </c>
      <c r="F10" s="6">
        <v>8.7353719999999999</v>
      </c>
      <c r="G10" s="6">
        <v>55.115398999999996</v>
      </c>
      <c r="H10" s="6">
        <v>0</v>
      </c>
      <c r="I10" s="6">
        <v>95.446437000000003</v>
      </c>
      <c r="J10" s="16">
        <v>1.0758267077933859</v>
      </c>
    </row>
    <row r="11" spans="1:10" x14ac:dyDescent="0.25">
      <c r="A11" s="6" t="s">
        <v>18</v>
      </c>
      <c r="B11" s="6">
        <v>0.63266699999999998</v>
      </c>
      <c r="C11" s="6">
        <v>5.0510000000000002</v>
      </c>
      <c r="D11" s="6">
        <v>0</v>
      </c>
      <c r="E11" s="6">
        <v>2.7556660000000002</v>
      </c>
      <c r="F11" s="6">
        <v>8.4498890000000006</v>
      </c>
      <c r="G11" s="6">
        <v>64.841813160000001</v>
      </c>
      <c r="H11" s="6">
        <v>2.3325</v>
      </c>
      <c r="I11" s="6">
        <v>84.063535160000001</v>
      </c>
      <c r="J11" s="16">
        <v>0.94752406814993351</v>
      </c>
    </row>
    <row r="12" spans="1:10" x14ac:dyDescent="0.25">
      <c r="A12" s="6" t="s">
        <v>19</v>
      </c>
      <c r="B12" s="6">
        <v>8.7999999999999995E-2</v>
      </c>
      <c r="C12" s="6">
        <v>5.657667</v>
      </c>
      <c r="D12" s="6">
        <v>2.35032</v>
      </c>
      <c r="E12" s="6">
        <v>4.7009999999999996</v>
      </c>
      <c r="F12" s="6">
        <v>1.1619999999999999</v>
      </c>
      <c r="G12" s="6">
        <v>40.138705999999999</v>
      </c>
      <c r="H12" s="6">
        <v>0</v>
      </c>
      <c r="I12" s="6">
        <v>54.097693</v>
      </c>
      <c r="J12" s="16">
        <v>0.60976338969475929</v>
      </c>
    </row>
    <row r="13" spans="1:10" x14ac:dyDescent="0.25">
      <c r="A13" s="6" t="s">
        <v>20</v>
      </c>
      <c r="B13" s="6">
        <v>0.45766699999999999</v>
      </c>
      <c r="C13" s="6">
        <v>1.238334</v>
      </c>
      <c r="D13" s="6">
        <v>8.1020000000000003</v>
      </c>
      <c r="E13" s="6">
        <v>0.31996000000000002</v>
      </c>
      <c r="F13" s="6">
        <v>4.556</v>
      </c>
      <c r="G13" s="6">
        <v>35.591597499999999</v>
      </c>
      <c r="H13" s="6">
        <v>1.1200000000000001</v>
      </c>
      <c r="I13" s="6">
        <v>51.385558500000002</v>
      </c>
      <c r="J13" s="16">
        <v>0.57919350335916087</v>
      </c>
    </row>
    <row r="14" spans="1:10" x14ac:dyDescent="0.25">
      <c r="A14" s="6" t="s">
        <v>21</v>
      </c>
      <c r="B14" s="6">
        <v>5.7927169999999997</v>
      </c>
      <c r="C14" s="6">
        <v>3.869478</v>
      </c>
      <c r="D14" s="6">
        <v>9.345167</v>
      </c>
      <c r="E14" s="6">
        <v>2.4772129999999999</v>
      </c>
      <c r="F14" s="6">
        <v>12.657360000000001</v>
      </c>
      <c r="G14" s="6">
        <v>80.274516000000006</v>
      </c>
      <c r="H14" s="6">
        <v>1.681999</v>
      </c>
      <c r="I14" s="6">
        <v>116.09845</v>
      </c>
      <c r="J14" s="16">
        <v>1.3086063468604388</v>
      </c>
    </row>
    <row r="15" spans="1:10" x14ac:dyDescent="0.25">
      <c r="A15" s="6" t="s">
        <v>22</v>
      </c>
      <c r="B15" s="6">
        <v>1.2536670000000001</v>
      </c>
      <c r="C15" s="6">
        <v>12.778499999999999</v>
      </c>
      <c r="D15" s="6">
        <v>22.824723489999997</v>
      </c>
      <c r="E15" s="6">
        <v>5.4201800000000002</v>
      </c>
      <c r="F15" s="6">
        <v>40.20223</v>
      </c>
      <c r="G15" s="6">
        <v>196.34725546000001</v>
      </c>
      <c r="H15" s="6">
        <v>9.1311850000000003</v>
      </c>
      <c r="I15" s="6">
        <v>287.95774095000002</v>
      </c>
      <c r="J15" s="16">
        <v>3.2457222937495214</v>
      </c>
    </row>
    <row r="16" spans="1:10" x14ac:dyDescent="0.25">
      <c r="A16" s="6" t="s">
        <v>23</v>
      </c>
      <c r="B16" s="6">
        <v>24.981276000000001</v>
      </c>
      <c r="C16" s="6">
        <v>102.081656</v>
      </c>
      <c r="D16" s="6">
        <v>383.19325058999999</v>
      </c>
      <c r="E16" s="6">
        <v>194.15118318</v>
      </c>
      <c r="F16" s="6">
        <v>202.04485034000001</v>
      </c>
      <c r="G16" s="6">
        <v>210.61202448</v>
      </c>
      <c r="H16" s="6">
        <v>37.47461826</v>
      </c>
      <c r="I16" s="6">
        <v>1154.53885885</v>
      </c>
      <c r="J16" s="16">
        <v>13.013411276275594</v>
      </c>
    </row>
    <row r="17" spans="1:10" x14ac:dyDescent="0.25">
      <c r="A17" s="6" t="s">
        <v>24</v>
      </c>
      <c r="B17" s="6">
        <v>0.94</v>
      </c>
      <c r="C17" s="6">
        <v>3.9463330000000001</v>
      </c>
      <c r="D17" s="6">
        <v>0.48493485999999997</v>
      </c>
      <c r="E17" s="6">
        <v>0</v>
      </c>
      <c r="F17" s="6">
        <v>10.2408</v>
      </c>
      <c r="G17" s="6">
        <v>14.326029</v>
      </c>
      <c r="H17" s="6">
        <v>0.25</v>
      </c>
      <c r="I17" s="6">
        <v>30.188096859999998</v>
      </c>
      <c r="J17" s="16">
        <v>0.34026582741314532</v>
      </c>
    </row>
    <row r="18" spans="1:10" x14ac:dyDescent="0.25">
      <c r="A18" s="6" t="s">
        <v>25</v>
      </c>
      <c r="B18" s="6">
        <v>0.62533300000000003</v>
      </c>
      <c r="C18" s="6">
        <v>24.974634999999999</v>
      </c>
      <c r="D18" s="6">
        <v>0.502</v>
      </c>
      <c r="E18" s="6">
        <v>0.67700000000000005</v>
      </c>
      <c r="F18" s="6">
        <v>9.4218329999999995</v>
      </c>
      <c r="G18" s="6">
        <v>82.947810000000004</v>
      </c>
      <c r="H18" s="6">
        <v>1.425</v>
      </c>
      <c r="I18" s="6">
        <v>120.573611</v>
      </c>
      <c r="J18" s="16">
        <v>1.3590482269012343</v>
      </c>
    </row>
    <row r="19" spans="1:10" x14ac:dyDescent="0.25">
      <c r="A19" s="6" t="s">
        <v>26</v>
      </c>
      <c r="B19" s="6">
        <v>30.732365000000001</v>
      </c>
      <c r="C19" s="6">
        <v>113.12528752999999</v>
      </c>
      <c r="D19" s="6">
        <v>332.75018048000004</v>
      </c>
      <c r="E19" s="6">
        <v>155.36967332</v>
      </c>
      <c r="F19" s="6">
        <v>144.36251140000002</v>
      </c>
      <c r="G19" s="6">
        <v>1342.2100335499999</v>
      </c>
      <c r="H19" s="6">
        <v>36.572274</v>
      </c>
      <c r="I19" s="6">
        <v>2155.1223252799996</v>
      </c>
      <c r="J19" s="16">
        <v>24.291510809334959</v>
      </c>
    </row>
    <row r="20" spans="1:10" x14ac:dyDescent="0.25">
      <c r="A20" s="6" t="s">
        <v>27</v>
      </c>
      <c r="B20" s="6">
        <v>0</v>
      </c>
      <c r="C20" s="6">
        <v>5.4349999999999996</v>
      </c>
      <c r="D20" s="6">
        <v>0</v>
      </c>
      <c r="E20" s="6">
        <v>0.63333300000000003</v>
      </c>
      <c r="F20" s="6">
        <v>3.6040019999999999</v>
      </c>
      <c r="G20" s="6">
        <v>11.38945</v>
      </c>
      <c r="H20" s="6">
        <v>0</v>
      </c>
      <c r="I20" s="6">
        <v>21.061785</v>
      </c>
      <c r="J20" s="16">
        <v>0.23739839358070661</v>
      </c>
    </row>
    <row r="21" spans="1:10" x14ac:dyDescent="0.25">
      <c r="A21" s="6" t="s">
        <v>28</v>
      </c>
      <c r="B21" s="6">
        <v>-0.37832684000000005</v>
      </c>
      <c r="C21" s="6">
        <v>6.1219999999999999</v>
      </c>
      <c r="D21" s="6">
        <v>5.209498</v>
      </c>
      <c r="E21" s="6">
        <v>2.0277660000000002</v>
      </c>
      <c r="F21" s="6">
        <v>22.508305</v>
      </c>
      <c r="G21" s="6">
        <v>40.755960000000002</v>
      </c>
      <c r="H21" s="6">
        <v>0.1</v>
      </c>
      <c r="I21" s="6">
        <v>76.345202159999999</v>
      </c>
      <c r="J21" s="16">
        <v>0.86052670039022294</v>
      </c>
    </row>
    <row r="22" spans="1:10" x14ac:dyDescent="0.25">
      <c r="A22" s="6" t="s">
        <v>29</v>
      </c>
      <c r="B22" s="6">
        <v>26.321566390000001</v>
      </c>
      <c r="C22" s="6">
        <v>210.73074700000001</v>
      </c>
      <c r="D22" s="6">
        <v>135.27262886000003</v>
      </c>
      <c r="E22" s="6">
        <v>36.396761520000005</v>
      </c>
      <c r="F22" s="6">
        <v>26.099833</v>
      </c>
      <c r="G22" s="6">
        <v>113.86757878</v>
      </c>
      <c r="H22" s="6">
        <v>18.883195000000001</v>
      </c>
      <c r="I22" s="6">
        <v>567.57231055</v>
      </c>
      <c r="J22" s="16">
        <v>6.3974043399199045</v>
      </c>
    </row>
    <row r="23" spans="1:10" x14ac:dyDescent="0.25">
      <c r="A23" s="6" t="s">
        <v>30</v>
      </c>
      <c r="B23" s="6">
        <v>1.03302725</v>
      </c>
      <c r="C23" s="6">
        <v>3.7666659999999998</v>
      </c>
      <c r="D23" s="6">
        <v>0</v>
      </c>
      <c r="E23" s="6">
        <v>0</v>
      </c>
      <c r="F23" s="6">
        <v>4.4889999999999999</v>
      </c>
      <c r="G23" s="6">
        <v>3.631313</v>
      </c>
      <c r="H23" s="6">
        <v>0</v>
      </c>
      <c r="I23" s="6">
        <v>12.92000625</v>
      </c>
      <c r="J23" s="16">
        <v>0.14562814732002483</v>
      </c>
    </row>
    <row r="24" spans="1:10" x14ac:dyDescent="0.25">
      <c r="A24" s="6" t="s">
        <v>31</v>
      </c>
      <c r="B24" s="6">
        <v>0.23400000000000001</v>
      </c>
      <c r="C24" s="6">
        <v>0</v>
      </c>
      <c r="D24" s="6">
        <v>16.912988989999999</v>
      </c>
      <c r="E24" s="6">
        <v>0</v>
      </c>
      <c r="F24" s="6">
        <v>0</v>
      </c>
      <c r="G24" s="6">
        <v>0.221</v>
      </c>
      <c r="H24" s="6">
        <v>0.22</v>
      </c>
      <c r="I24" s="6">
        <v>17.587988989999999</v>
      </c>
      <c r="J24" s="16">
        <v>0.19824342203384726</v>
      </c>
    </row>
    <row r="25" spans="1:10" x14ac:dyDescent="0.25">
      <c r="A25" s="23" t="s">
        <v>59</v>
      </c>
      <c r="B25" s="23">
        <v>4.9965476799999999</v>
      </c>
      <c r="C25" s="23">
        <v>0.13900000000000001</v>
      </c>
      <c r="D25" s="23">
        <v>85.713255360000005</v>
      </c>
      <c r="E25" s="23">
        <v>7.2239469999999999</v>
      </c>
      <c r="F25" s="23">
        <v>13.544716279999999</v>
      </c>
      <c r="G25" s="23">
        <v>3.3318093499999999</v>
      </c>
      <c r="H25" s="23">
        <v>3.2909999999999999</v>
      </c>
      <c r="I25" s="23">
        <v>118.24027566999999</v>
      </c>
      <c r="J25" s="24">
        <v>1.3327479841142573</v>
      </c>
    </row>
    <row r="26" spans="1:10" x14ac:dyDescent="0.25">
      <c r="A26" s="13" t="s">
        <v>33</v>
      </c>
      <c r="B26" s="13">
        <v>278.71837596999995</v>
      </c>
      <c r="C26" s="13">
        <v>945.82742385999984</v>
      </c>
      <c r="D26" s="13">
        <v>1895.89261999</v>
      </c>
      <c r="E26" s="13">
        <v>912.96306964999985</v>
      </c>
      <c r="F26" s="13">
        <v>1241.6026437600001</v>
      </c>
      <c r="G26" s="13">
        <v>3418.2154269600001</v>
      </c>
      <c r="H26" s="13">
        <v>178.69599169</v>
      </c>
      <c r="I26" s="13">
        <v>8871.9155518799998</v>
      </c>
      <c r="J26" s="20">
        <v>100</v>
      </c>
    </row>
    <row r="27" spans="1:10" x14ac:dyDescent="0.25">
      <c r="A27" s="13" t="s">
        <v>60</v>
      </c>
      <c r="B27" s="13">
        <v>3.1415805790772913</v>
      </c>
      <c r="C27" s="13">
        <v>10.660915541058939</v>
      </c>
      <c r="D27" s="13">
        <v>21.369597229633815</v>
      </c>
      <c r="E27" s="13">
        <v>10.290484217430798</v>
      </c>
      <c r="F27" s="13">
        <v>13.994752728421753</v>
      </c>
      <c r="G27" s="13">
        <v>38.528493728005159</v>
      </c>
      <c r="H27" s="13">
        <v>2.0141759763722447</v>
      </c>
      <c r="I27" s="13">
        <v>100</v>
      </c>
      <c r="J27" s="20"/>
    </row>
    <row r="29" spans="1:10" x14ac:dyDescent="0.25">
      <c r="A29" s="12" t="s">
        <v>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9"/>
  <sheetViews>
    <sheetView workbookViewId="0"/>
  </sheetViews>
  <sheetFormatPr baseColWidth="10" defaultRowHeight="15" x14ac:dyDescent="0.25"/>
  <cols>
    <col min="1" max="1" width="16" customWidth="1"/>
    <col min="17" max="17" width="11.42578125" style="9"/>
  </cols>
  <sheetData>
    <row r="1" spans="1:16" x14ac:dyDescent="0.25">
      <c r="A1" t="s">
        <v>154</v>
      </c>
    </row>
    <row r="2" spans="1:16" ht="18" x14ac:dyDescent="0.25">
      <c r="A2" s="21" t="s">
        <v>65</v>
      </c>
    </row>
    <row r="3" spans="1:16" ht="15.75" x14ac:dyDescent="0.25">
      <c r="A3" s="22" t="s">
        <v>81</v>
      </c>
    </row>
    <row r="5" spans="1:16" ht="42.75" x14ac:dyDescent="0.25">
      <c r="A5" s="19" t="s">
        <v>116</v>
      </c>
      <c r="B5" s="7" t="s">
        <v>67</v>
      </c>
      <c r="C5" s="7" t="s">
        <v>73</v>
      </c>
      <c r="D5" s="7" t="s">
        <v>68</v>
      </c>
      <c r="E5" s="7" t="s">
        <v>69</v>
      </c>
      <c r="F5" s="7" t="s">
        <v>70</v>
      </c>
      <c r="G5" s="7" t="s">
        <v>71</v>
      </c>
      <c r="H5" s="7" t="s">
        <v>74</v>
      </c>
      <c r="I5" s="7" t="s">
        <v>75</v>
      </c>
      <c r="J5" s="7" t="s">
        <v>76</v>
      </c>
      <c r="K5" s="7" t="s">
        <v>77</v>
      </c>
      <c r="L5" s="7" t="s">
        <v>78</v>
      </c>
      <c r="M5" s="7" t="s">
        <v>79</v>
      </c>
      <c r="N5" s="7" t="s">
        <v>56</v>
      </c>
      <c r="O5" s="7" t="s">
        <v>8</v>
      </c>
      <c r="P5" s="10" t="s">
        <v>60</v>
      </c>
    </row>
    <row r="6" spans="1:16" x14ac:dyDescent="0.25">
      <c r="A6" s="6" t="s">
        <v>13</v>
      </c>
      <c r="B6" s="6">
        <v>0.98000699999999996</v>
      </c>
      <c r="C6" s="6">
        <v>13.080947500000001</v>
      </c>
      <c r="D6" s="6">
        <v>0.47499999999999998</v>
      </c>
      <c r="E6" s="6">
        <v>1.8859999999999999</v>
      </c>
      <c r="F6" s="6">
        <v>0.2666</v>
      </c>
      <c r="G6" s="6">
        <v>0.51500000000000001</v>
      </c>
      <c r="H6" s="6">
        <v>9.1950000000000003</v>
      </c>
      <c r="I6" s="6">
        <v>23.058242499999999</v>
      </c>
      <c r="J6" s="6">
        <v>2.1993330000000002</v>
      </c>
      <c r="K6" s="6">
        <v>9.5500000000000007</v>
      </c>
      <c r="L6" s="6">
        <v>0.50602199999999997</v>
      </c>
      <c r="M6" s="6">
        <v>5.2909350000000002</v>
      </c>
      <c r="N6" s="6">
        <v>0.50602199999999997</v>
      </c>
      <c r="O6" s="6">
        <v>67.509108999999995</v>
      </c>
      <c r="P6" s="16">
        <v>1.3332598000709979</v>
      </c>
    </row>
    <row r="7" spans="1:16" x14ac:dyDescent="0.25">
      <c r="A7" s="6" t="s">
        <v>14</v>
      </c>
      <c r="B7" s="6">
        <v>82.649080580000003</v>
      </c>
      <c r="C7" s="6">
        <v>171.6261355577</v>
      </c>
      <c r="D7" s="6">
        <v>41.090537451499998</v>
      </c>
      <c r="E7" s="6">
        <v>275.03418536000004</v>
      </c>
      <c r="F7" s="6">
        <v>37.251759542499997</v>
      </c>
      <c r="G7" s="6">
        <v>21.020697686000002</v>
      </c>
      <c r="H7" s="6">
        <v>32.804309083</v>
      </c>
      <c r="I7" s="6">
        <v>45.752759929999996</v>
      </c>
      <c r="J7" s="6">
        <v>8.5422696777000002</v>
      </c>
      <c r="K7" s="6">
        <v>40.156637568000001</v>
      </c>
      <c r="L7" s="6">
        <v>13.930029449999999</v>
      </c>
      <c r="M7" s="6">
        <v>68.116079477699998</v>
      </c>
      <c r="N7" s="6">
        <v>12.97830722</v>
      </c>
      <c r="O7" s="6">
        <v>850.95278858409984</v>
      </c>
      <c r="P7" s="16">
        <v>16.805749054953388</v>
      </c>
    </row>
    <row r="8" spans="1:16" x14ac:dyDescent="0.25">
      <c r="A8" s="6" t="s">
        <v>15</v>
      </c>
      <c r="B8" s="6">
        <v>74.704305000000005</v>
      </c>
      <c r="C8" s="6">
        <v>148.34589680000002</v>
      </c>
      <c r="D8" s="6">
        <v>40.781411299999995</v>
      </c>
      <c r="E8" s="6">
        <v>75.630725200000001</v>
      </c>
      <c r="F8" s="6">
        <v>7.9413955999999999</v>
      </c>
      <c r="G8" s="6">
        <v>53.277910299999995</v>
      </c>
      <c r="H8" s="6">
        <v>23.9975694</v>
      </c>
      <c r="I8" s="6">
        <v>111.84875833</v>
      </c>
      <c r="J8" s="6">
        <v>219.63992972999998</v>
      </c>
      <c r="K8" s="6">
        <v>67.483783099999997</v>
      </c>
      <c r="L8" s="6">
        <v>45.583626500000001</v>
      </c>
      <c r="M8" s="6">
        <v>98.166128400000005</v>
      </c>
      <c r="N8" s="6">
        <v>28.835625200000003</v>
      </c>
      <c r="O8" s="6">
        <v>996.23706486000015</v>
      </c>
      <c r="P8" s="16">
        <v>19.675016447314711</v>
      </c>
    </row>
    <row r="9" spans="1:16" x14ac:dyDescent="0.25">
      <c r="A9" s="6" t="s">
        <v>16</v>
      </c>
      <c r="B9" s="6">
        <v>0</v>
      </c>
      <c r="C9" s="6">
        <v>0.08</v>
      </c>
      <c r="D9" s="6">
        <v>0.6</v>
      </c>
      <c r="E9" s="6">
        <v>20.864357999999999</v>
      </c>
      <c r="F9" s="6">
        <v>0</v>
      </c>
      <c r="G9" s="6">
        <v>0.97199999999999998</v>
      </c>
      <c r="H9" s="6">
        <v>0</v>
      </c>
      <c r="I9" s="6">
        <v>0</v>
      </c>
      <c r="J9" s="6">
        <v>0.26209399999999999</v>
      </c>
      <c r="K9" s="6">
        <v>1.26</v>
      </c>
      <c r="L9" s="6">
        <v>0.08</v>
      </c>
      <c r="M9" s="6">
        <v>4.2388149999999998</v>
      </c>
      <c r="N9" s="6">
        <v>2.0670630000000001</v>
      </c>
      <c r="O9" s="6">
        <v>30.424330000000001</v>
      </c>
      <c r="P9" s="16">
        <v>0.60086019107575639</v>
      </c>
    </row>
    <row r="10" spans="1:16" x14ac:dyDescent="0.25">
      <c r="A10" s="6" t="s">
        <v>17</v>
      </c>
      <c r="B10" s="6">
        <v>-1.1220429999999999</v>
      </c>
      <c r="C10" s="6">
        <v>1.5892850000000001</v>
      </c>
      <c r="D10" s="6">
        <v>0</v>
      </c>
      <c r="E10" s="6">
        <v>4.4375</v>
      </c>
      <c r="F10" s="6">
        <v>3.4609000000000001</v>
      </c>
      <c r="G10" s="6">
        <v>1</v>
      </c>
      <c r="H10" s="6">
        <v>45.784399999999998</v>
      </c>
      <c r="I10" s="6">
        <v>1</v>
      </c>
      <c r="J10" s="6">
        <v>0</v>
      </c>
      <c r="K10" s="6">
        <v>1.3779570000000001</v>
      </c>
      <c r="L10" s="6">
        <v>0.48</v>
      </c>
      <c r="M10" s="6">
        <v>12.460699999999999</v>
      </c>
      <c r="N10" s="6">
        <v>6.9016999999999999</v>
      </c>
      <c r="O10" s="6">
        <v>77.370399000000006</v>
      </c>
      <c r="P10" s="16">
        <v>1.5280136892660416</v>
      </c>
    </row>
    <row r="11" spans="1:16" x14ac:dyDescent="0.25">
      <c r="A11" s="6" t="s">
        <v>18</v>
      </c>
      <c r="B11" s="6">
        <v>10.525922400000001</v>
      </c>
      <c r="C11" s="6">
        <v>6.3548429999999998</v>
      </c>
      <c r="D11" s="6">
        <v>0.96550000000000002</v>
      </c>
      <c r="E11" s="6">
        <v>3.101</v>
      </c>
      <c r="F11" s="6">
        <v>2.2169999999999999E-2</v>
      </c>
      <c r="G11" s="6">
        <v>2.4511997999999999</v>
      </c>
      <c r="H11" s="6">
        <v>25.5970643</v>
      </c>
      <c r="I11" s="6">
        <v>2.2983989999999999</v>
      </c>
      <c r="J11" s="6">
        <v>0</v>
      </c>
      <c r="K11" s="6">
        <v>0.29213499999999998</v>
      </c>
      <c r="L11" s="6">
        <v>0</v>
      </c>
      <c r="M11" s="6">
        <v>11.563295500000001</v>
      </c>
      <c r="N11" s="6">
        <v>4.5060219999999997</v>
      </c>
      <c r="O11" s="6">
        <v>67.677550999999994</v>
      </c>
      <c r="P11" s="16">
        <v>1.3365864170352886</v>
      </c>
    </row>
    <row r="12" spans="1:16" x14ac:dyDescent="0.25">
      <c r="A12" s="6" t="s">
        <v>19</v>
      </c>
      <c r="B12" s="6">
        <v>5.9260489999999999</v>
      </c>
      <c r="C12" s="6">
        <v>4.2920354999999999</v>
      </c>
      <c r="D12" s="6">
        <v>0</v>
      </c>
      <c r="E12" s="6">
        <v>5.657667</v>
      </c>
      <c r="F12" s="6">
        <v>0</v>
      </c>
      <c r="G12" s="6">
        <v>0</v>
      </c>
      <c r="H12" s="6">
        <v>4.9121375</v>
      </c>
      <c r="I12" s="6">
        <v>3.657</v>
      </c>
      <c r="J12" s="6">
        <v>1.2E-2</v>
      </c>
      <c r="K12" s="6">
        <v>3.3120533999999999</v>
      </c>
      <c r="L12" s="6">
        <v>0</v>
      </c>
      <c r="M12" s="6">
        <v>19.509552800000002</v>
      </c>
      <c r="N12" s="6">
        <v>0</v>
      </c>
      <c r="O12" s="6">
        <v>47.278495199999995</v>
      </c>
      <c r="P12" s="16">
        <v>0.93371869354711268</v>
      </c>
    </row>
    <row r="13" spans="1:16" x14ac:dyDescent="0.25">
      <c r="A13" s="6" t="s">
        <v>20</v>
      </c>
      <c r="B13" s="6">
        <v>16.827890499999999</v>
      </c>
      <c r="C13" s="6">
        <v>6.4906259999999998</v>
      </c>
      <c r="D13" s="6">
        <v>0</v>
      </c>
      <c r="E13" s="6">
        <v>1.238334</v>
      </c>
      <c r="F13" s="6">
        <v>0.47460000000000002</v>
      </c>
      <c r="G13" s="6">
        <v>0</v>
      </c>
      <c r="H13" s="6">
        <v>0.57999999999999996</v>
      </c>
      <c r="I13" s="6">
        <v>9.6698179999999994</v>
      </c>
      <c r="J13" s="6">
        <v>0.31996000000000002</v>
      </c>
      <c r="K13" s="6">
        <v>2.287855</v>
      </c>
      <c r="L13" s="6">
        <v>0</v>
      </c>
      <c r="M13" s="6">
        <v>5.5385920000000004</v>
      </c>
      <c r="N13" s="6">
        <v>0.99219999999999997</v>
      </c>
      <c r="O13" s="6">
        <v>44.419875500000003</v>
      </c>
      <c r="P13" s="16">
        <v>0.87726286430929823</v>
      </c>
    </row>
    <row r="14" spans="1:16" x14ac:dyDescent="0.25">
      <c r="A14" s="6" t="s">
        <v>21</v>
      </c>
      <c r="B14" s="6">
        <v>15.271281800000001</v>
      </c>
      <c r="C14" s="6">
        <v>9.3626670000000001</v>
      </c>
      <c r="D14" s="6">
        <v>2.2744780000000002</v>
      </c>
      <c r="E14" s="6">
        <v>3.3077000000000001</v>
      </c>
      <c r="F14" s="6">
        <v>0</v>
      </c>
      <c r="G14" s="6">
        <v>0.1173</v>
      </c>
      <c r="H14" s="6">
        <v>14.0053085</v>
      </c>
      <c r="I14" s="6">
        <v>15.3515318</v>
      </c>
      <c r="J14" s="6">
        <v>0.70760009999999995</v>
      </c>
      <c r="K14" s="6">
        <v>3.5261200000000001</v>
      </c>
      <c r="L14" s="6">
        <v>1.6178085</v>
      </c>
      <c r="M14" s="6">
        <v>9.5077774999999995</v>
      </c>
      <c r="N14" s="6">
        <v>0.38700000000000001</v>
      </c>
      <c r="O14" s="6">
        <v>75.436573199999998</v>
      </c>
      <c r="P14" s="16">
        <v>1.4898219217005693</v>
      </c>
    </row>
    <row r="15" spans="1:16" x14ac:dyDescent="0.25">
      <c r="A15" s="6" t="s">
        <v>22</v>
      </c>
      <c r="B15" s="6">
        <v>150.71361599000002</v>
      </c>
      <c r="C15" s="6">
        <v>14.8176445</v>
      </c>
      <c r="D15" s="6">
        <v>12.651378100000001</v>
      </c>
      <c r="E15" s="6">
        <v>4.3918334999999997</v>
      </c>
      <c r="F15" s="6">
        <v>0</v>
      </c>
      <c r="G15" s="6">
        <v>6.2078334999999996</v>
      </c>
      <c r="H15" s="6">
        <v>11.639843300000001</v>
      </c>
      <c r="I15" s="6">
        <v>4.7863436999999998</v>
      </c>
      <c r="J15" s="6">
        <v>3.489967</v>
      </c>
      <c r="K15" s="6">
        <v>8.8108260000000005</v>
      </c>
      <c r="L15" s="6">
        <v>1.9837784999999999</v>
      </c>
      <c r="M15" s="6">
        <v>4.1195955</v>
      </c>
      <c r="N15" s="6">
        <v>0.105</v>
      </c>
      <c r="O15" s="6">
        <v>223.71765959000001</v>
      </c>
      <c r="P15" s="16">
        <v>4.4182743116534837</v>
      </c>
    </row>
    <row r="16" spans="1:16" x14ac:dyDescent="0.25">
      <c r="A16" s="6" t="s">
        <v>23</v>
      </c>
      <c r="B16" s="6">
        <v>80.266649000000001</v>
      </c>
      <c r="C16" s="6">
        <v>74.120474479999999</v>
      </c>
      <c r="D16" s="6">
        <v>124.09859612000001</v>
      </c>
      <c r="E16" s="6">
        <v>4.7892340000000004</v>
      </c>
      <c r="F16" s="6">
        <v>0.46039999999999998</v>
      </c>
      <c r="G16" s="6">
        <v>15.6039435</v>
      </c>
      <c r="H16" s="6">
        <v>11.42155425</v>
      </c>
      <c r="I16" s="6">
        <v>32.086591499999997</v>
      </c>
      <c r="J16" s="6">
        <v>66.137646599999997</v>
      </c>
      <c r="K16" s="6">
        <v>10.754478000000001</v>
      </c>
      <c r="L16" s="6">
        <v>3.6423559999999999</v>
      </c>
      <c r="M16" s="6">
        <v>14.4048979</v>
      </c>
      <c r="N16" s="6">
        <v>17.355812999999998</v>
      </c>
      <c r="O16" s="6">
        <v>455.14263435000004</v>
      </c>
      <c r="P16" s="16">
        <v>8.9887629486750935</v>
      </c>
    </row>
    <row r="17" spans="1:17" x14ac:dyDescent="0.25">
      <c r="A17" s="6" t="s">
        <v>24</v>
      </c>
      <c r="B17" s="6">
        <v>0</v>
      </c>
      <c r="C17" s="6">
        <v>-1.790815</v>
      </c>
      <c r="D17" s="6">
        <v>3.8201329999999998</v>
      </c>
      <c r="E17" s="6">
        <v>3.6179999999999999</v>
      </c>
      <c r="F17" s="6">
        <v>0</v>
      </c>
      <c r="G17" s="6">
        <v>0.11700000000000001</v>
      </c>
      <c r="H17" s="6">
        <v>5.0153439999999998</v>
      </c>
      <c r="I17" s="6">
        <v>2.9894850000000002</v>
      </c>
      <c r="J17" s="6">
        <v>0</v>
      </c>
      <c r="K17" s="6">
        <v>0</v>
      </c>
      <c r="L17" s="6">
        <v>0</v>
      </c>
      <c r="M17" s="6">
        <v>0.65400000000000003</v>
      </c>
      <c r="N17" s="6">
        <v>0.42549999999999999</v>
      </c>
      <c r="O17" s="6">
        <v>14.848647</v>
      </c>
      <c r="P17" s="16">
        <v>0.2932508579034101</v>
      </c>
    </row>
    <row r="18" spans="1:17" x14ac:dyDescent="0.25">
      <c r="A18" s="6" t="s">
        <v>25</v>
      </c>
      <c r="B18" s="6">
        <v>2.8329559999999998</v>
      </c>
      <c r="C18" s="6">
        <v>2.550916</v>
      </c>
      <c r="D18" s="6">
        <v>23.517239499999999</v>
      </c>
      <c r="E18" s="6">
        <v>0</v>
      </c>
      <c r="F18" s="6">
        <v>0</v>
      </c>
      <c r="G18" s="6">
        <v>6.1602350000000001</v>
      </c>
      <c r="H18" s="6">
        <v>51.030258500000002</v>
      </c>
      <c r="I18" s="6">
        <v>0.94550000000000001</v>
      </c>
      <c r="J18" s="6">
        <v>2.0716640000000002</v>
      </c>
      <c r="K18" s="6">
        <v>6.4750794999999997</v>
      </c>
      <c r="L18" s="6">
        <v>2.0595020000000002</v>
      </c>
      <c r="M18" s="6">
        <v>11.296946500000001</v>
      </c>
      <c r="N18" s="6">
        <v>1.575</v>
      </c>
      <c r="O18" s="6">
        <v>110.515297</v>
      </c>
      <c r="P18" s="16">
        <v>2.1826032807366329</v>
      </c>
    </row>
    <row r="19" spans="1:17" x14ac:dyDescent="0.25">
      <c r="A19" s="6" t="s">
        <v>26</v>
      </c>
      <c r="B19" s="6">
        <v>265.37910284999998</v>
      </c>
      <c r="C19" s="6">
        <v>423.07362010000003</v>
      </c>
      <c r="D19" s="6">
        <v>114.7989317</v>
      </c>
      <c r="E19" s="6">
        <v>41.1985843</v>
      </c>
      <c r="F19" s="6">
        <v>35.343705200000002</v>
      </c>
      <c r="G19" s="6">
        <v>26.885089879999999</v>
      </c>
      <c r="H19" s="6">
        <v>112.66993090000001</v>
      </c>
      <c r="I19" s="6">
        <v>181.7108212</v>
      </c>
      <c r="J19" s="6">
        <v>71.928288091999988</v>
      </c>
      <c r="K19" s="6">
        <v>75.501141750000002</v>
      </c>
      <c r="L19" s="6">
        <v>89.678276080000003</v>
      </c>
      <c r="M19" s="6">
        <v>119.451892818</v>
      </c>
      <c r="N19" s="6">
        <v>18.961721099999998</v>
      </c>
      <c r="O19" s="6">
        <v>1576.58110597</v>
      </c>
      <c r="P19" s="16">
        <v>31.136423532730596</v>
      </c>
    </row>
    <row r="20" spans="1:17" x14ac:dyDescent="0.25">
      <c r="A20" s="6" t="s">
        <v>27</v>
      </c>
      <c r="B20" s="6">
        <v>0</v>
      </c>
      <c r="C20" s="6">
        <v>3.3215110000000001</v>
      </c>
      <c r="D20" s="6">
        <v>6.3121430999999992</v>
      </c>
      <c r="E20" s="6">
        <v>0</v>
      </c>
      <c r="F20" s="6">
        <v>0</v>
      </c>
      <c r="G20" s="6">
        <v>0</v>
      </c>
      <c r="H20" s="6">
        <v>0</v>
      </c>
      <c r="I20" s="6">
        <v>1.4855022</v>
      </c>
      <c r="J20" s="6">
        <v>0.1666665</v>
      </c>
      <c r="K20" s="6">
        <v>0</v>
      </c>
      <c r="L20" s="6">
        <v>2.004</v>
      </c>
      <c r="M20" s="6">
        <v>0.4077614</v>
      </c>
      <c r="N20" s="6">
        <v>0</v>
      </c>
      <c r="O20" s="6">
        <v>13.6975842</v>
      </c>
      <c r="P20" s="16">
        <v>0.2705181366257946</v>
      </c>
    </row>
    <row r="21" spans="1:17" x14ac:dyDescent="0.25">
      <c r="A21" s="6" t="s">
        <v>28</v>
      </c>
      <c r="B21" s="6">
        <v>5.6849749999999997</v>
      </c>
      <c r="C21" s="6">
        <v>7.1244379999999996</v>
      </c>
      <c r="D21" s="6">
        <v>6.5057454999999997</v>
      </c>
      <c r="E21" s="6">
        <v>2.2265000000000001</v>
      </c>
      <c r="F21" s="6">
        <v>0</v>
      </c>
      <c r="G21" s="6">
        <v>0</v>
      </c>
      <c r="H21" s="6">
        <v>1.5828100000000001</v>
      </c>
      <c r="I21" s="6">
        <v>5.8315489999999999</v>
      </c>
      <c r="J21" s="6">
        <v>3.1672454999999999</v>
      </c>
      <c r="K21" s="6">
        <v>1.0774999999999999</v>
      </c>
      <c r="L21" s="6">
        <v>8.9247409999999991</v>
      </c>
      <c r="M21" s="6">
        <v>3.36</v>
      </c>
      <c r="N21" s="6">
        <v>6.1533049999999996</v>
      </c>
      <c r="O21" s="6">
        <v>51.638809000000002</v>
      </c>
      <c r="P21" s="16">
        <v>1.0198319779815854</v>
      </c>
    </row>
    <row r="22" spans="1:17" x14ac:dyDescent="0.25">
      <c r="A22" s="6" t="s">
        <v>29</v>
      </c>
      <c r="B22" s="6">
        <v>30.963821500000002</v>
      </c>
      <c r="C22" s="6">
        <v>4.0156999999999998</v>
      </c>
      <c r="D22" s="6">
        <v>143.04779125600001</v>
      </c>
      <c r="E22" s="6">
        <v>21.846423999999999</v>
      </c>
      <c r="F22" s="6">
        <v>0</v>
      </c>
      <c r="G22" s="6">
        <v>59.133331005999999</v>
      </c>
      <c r="H22" s="6">
        <v>2.0843959999999999</v>
      </c>
      <c r="I22" s="6">
        <v>14.410607199999999</v>
      </c>
      <c r="J22" s="6">
        <v>37.052078005999995</v>
      </c>
      <c r="K22" s="6">
        <v>14.523258500000001</v>
      </c>
      <c r="L22" s="6">
        <v>1.1385000000000001</v>
      </c>
      <c r="M22" s="6">
        <v>20.355941999999999</v>
      </c>
      <c r="N22" s="6">
        <v>1.6185</v>
      </c>
      <c r="O22" s="6">
        <v>350.19034946800002</v>
      </c>
      <c r="P22" s="16">
        <v>6.9160254406334793</v>
      </c>
    </row>
    <row r="23" spans="1:17" x14ac:dyDescent="0.25">
      <c r="A23" s="6" t="s">
        <v>30</v>
      </c>
      <c r="B23" s="6">
        <v>0</v>
      </c>
      <c r="C23" s="6">
        <v>0</v>
      </c>
      <c r="D23" s="6">
        <v>2.7979129999999999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2.0072999999999999</v>
      </c>
      <c r="O23" s="6">
        <v>4.8052130000000002</v>
      </c>
      <c r="P23" s="16">
        <v>9.4899746398349888E-2</v>
      </c>
    </row>
    <row r="24" spans="1:17" x14ac:dyDescent="0.25">
      <c r="A24" s="6" t="s">
        <v>31</v>
      </c>
      <c r="B24" s="6">
        <v>1.6</v>
      </c>
      <c r="C24" s="6">
        <v>0.221</v>
      </c>
      <c r="D24" s="6">
        <v>0.4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2.2210000000000001</v>
      </c>
      <c r="P24" s="16">
        <v>4.3863266155056001E-2</v>
      </c>
    </row>
    <row r="25" spans="1:17" x14ac:dyDescent="0.25">
      <c r="A25" s="23" t="s">
        <v>53</v>
      </c>
      <c r="B25" s="23">
        <v>0</v>
      </c>
      <c r="C25" s="23">
        <v>0</v>
      </c>
      <c r="D25" s="23">
        <v>1.5609155E-2</v>
      </c>
      <c r="E25" s="23">
        <v>9.5609155000000001E-2</v>
      </c>
      <c r="F25" s="23">
        <v>-8.7816899999999993E-4</v>
      </c>
      <c r="G25" s="23">
        <v>-8.78169E-3</v>
      </c>
      <c r="H25" s="23">
        <v>0</v>
      </c>
      <c r="I25" s="23">
        <v>-8.78169E-3</v>
      </c>
      <c r="J25" s="23">
        <v>2.7051620000000001</v>
      </c>
      <c r="K25" s="23">
        <v>0</v>
      </c>
      <c r="L25" s="23">
        <v>0</v>
      </c>
      <c r="M25" s="23">
        <v>0</v>
      </c>
      <c r="N25" s="23">
        <v>0</v>
      </c>
      <c r="O25" s="23">
        <v>2.7979387609999997</v>
      </c>
      <c r="P25" s="24">
        <v>5.5257421233359118E-2</v>
      </c>
    </row>
    <row r="26" spans="1:17" s="18" customFormat="1" x14ac:dyDescent="0.25">
      <c r="A26" s="13" t="s">
        <v>72</v>
      </c>
      <c r="B26" s="13">
        <v>743.20361362000006</v>
      </c>
      <c r="C26" s="13">
        <v>888.67692543769999</v>
      </c>
      <c r="D26" s="13">
        <v>524.15240718250004</v>
      </c>
      <c r="E26" s="13">
        <v>469.32365451499999</v>
      </c>
      <c r="F26" s="13">
        <v>85.2206521735</v>
      </c>
      <c r="G26" s="13">
        <v>193.45275898200001</v>
      </c>
      <c r="H26" s="13">
        <v>352.31992573300005</v>
      </c>
      <c r="I26" s="13">
        <v>456.87412767000001</v>
      </c>
      <c r="J26" s="13">
        <v>418.40190420569996</v>
      </c>
      <c r="K26" s="13">
        <v>246.38882481799999</v>
      </c>
      <c r="L26" s="13">
        <v>171.62864003000001</v>
      </c>
      <c r="M26" s="13">
        <v>408.44291179570001</v>
      </c>
      <c r="N26" s="13">
        <v>105.37607851999999</v>
      </c>
      <c r="O26" s="13">
        <v>5063.4624246830999</v>
      </c>
      <c r="P26" s="20">
        <v>100</v>
      </c>
      <c r="Q26" s="17"/>
    </row>
    <row r="27" spans="1:17" s="18" customFormat="1" x14ac:dyDescent="0.25">
      <c r="A27" s="13" t="s">
        <v>60</v>
      </c>
      <c r="B27" s="13">
        <v>14.677774836386071</v>
      </c>
      <c r="C27" s="13">
        <v>17.550775554403732</v>
      </c>
      <c r="D27" s="13">
        <v>10.351659856847945</v>
      </c>
      <c r="E27" s="13">
        <v>9.2688286226271916</v>
      </c>
      <c r="F27" s="13">
        <v>1.6830509447067457</v>
      </c>
      <c r="G27" s="13">
        <v>3.8205627445553203</v>
      </c>
      <c r="H27" s="13">
        <v>6.9580831491022703</v>
      </c>
      <c r="I27" s="13">
        <v>9.0229587849384263</v>
      </c>
      <c r="J27" s="13">
        <v>8.2631580747216837</v>
      </c>
      <c r="K27" s="13">
        <v>4.8660146783536247</v>
      </c>
      <c r="L27" s="13">
        <v>3.3895509758965279</v>
      </c>
      <c r="M27" s="13">
        <v>8.0664746282038955</v>
      </c>
      <c r="N27" s="13">
        <v>2.0811071492565687</v>
      </c>
      <c r="O27" s="13">
        <v>100</v>
      </c>
      <c r="P27" s="20"/>
      <c r="Q27" s="17"/>
    </row>
    <row r="29" spans="1:17" x14ac:dyDescent="0.25">
      <c r="A29" s="12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5"/>
  <sheetViews>
    <sheetView workbookViewId="0"/>
  </sheetViews>
  <sheetFormatPr baseColWidth="10" defaultRowHeight="15" x14ac:dyDescent="0.25"/>
  <cols>
    <col min="1" max="1" width="19.140625" customWidth="1"/>
    <col min="2" max="8" width="9" customWidth="1"/>
    <col min="9" max="9" width="11.42578125" style="9"/>
  </cols>
  <sheetData>
    <row r="1" spans="1:8" x14ac:dyDescent="0.25">
      <c r="A1" t="s">
        <v>154</v>
      </c>
    </row>
    <row r="2" spans="1:8" ht="18" x14ac:dyDescent="0.25">
      <c r="A2" s="21" t="s">
        <v>80</v>
      </c>
      <c r="G2" s="2"/>
      <c r="H2" s="3"/>
    </row>
    <row r="3" spans="1:8" ht="15.75" x14ac:dyDescent="0.25">
      <c r="A3" s="22" t="s">
        <v>105</v>
      </c>
    </row>
    <row r="5" spans="1:8" x14ac:dyDescent="0.25">
      <c r="A5" s="38" t="s">
        <v>118</v>
      </c>
      <c r="B5" s="40" t="s">
        <v>101</v>
      </c>
      <c r="C5" s="40" t="s">
        <v>102</v>
      </c>
      <c r="D5" s="37" t="s">
        <v>96</v>
      </c>
      <c r="E5" s="37"/>
      <c r="F5" s="37"/>
      <c r="G5" s="37"/>
      <c r="H5" s="34"/>
    </row>
    <row r="6" spans="1:8" ht="57" x14ac:dyDescent="0.25">
      <c r="A6" s="39"/>
      <c r="B6" s="41"/>
      <c r="C6" s="41"/>
      <c r="D6" s="7" t="s">
        <v>9</v>
      </c>
      <c r="E6" s="7" t="s">
        <v>10</v>
      </c>
      <c r="F6" s="7" t="s">
        <v>102</v>
      </c>
      <c r="G6" s="7" t="s">
        <v>97</v>
      </c>
      <c r="H6" s="10" t="s">
        <v>104</v>
      </c>
    </row>
    <row r="7" spans="1:8" x14ac:dyDescent="0.25">
      <c r="A7" s="6" t="s">
        <v>82</v>
      </c>
      <c r="B7" s="6">
        <v>123</v>
      </c>
      <c r="C7" s="6">
        <v>409.43</v>
      </c>
      <c r="D7" s="6">
        <v>4</v>
      </c>
      <c r="E7" s="6">
        <v>3.2520325203252036</v>
      </c>
      <c r="F7" s="6">
        <v>6.5110000000000001</v>
      </c>
      <c r="G7" s="6">
        <v>0.08</v>
      </c>
      <c r="H7" s="16">
        <v>1.2286899093841193</v>
      </c>
    </row>
    <row r="8" spans="1:8" x14ac:dyDescent="0.25">
      <c r="A8" s="6" t="s">
        <v>56</v>
      </c>
      <c r="B8" s="6">
        <v>454</v>
      </c>
      <c r="C8" s="6">
        <v>1592.4663</v>
      </c>
      <c r="D8" s="6">
        <v>87</v>
      </c>
      <c r="E8" s="6">
        <v>19.162995594713657</v>
      </c>
      <c r="F8" s="6">
        <v>386.18299999999999</v>
      </c>
      <c r="G8" s="6">
        <v>79.147000000000006</v>
      </c>
      <c r="H8" s="16">
        <v>20.494687751661779</v>
      </c>
    </row>
    <row r="9" spans="1:8" x14ac:dyDescent="0.25">
      <c r="A9" s="6" t="s">
        <v>83</v>
      </c>
      <c r="B9" s="6">
        <v>505</v>
      </c>
      <c r="C9" s="6">
        <v>1370.462</v>
      </c>
      <c r="D9" s="6">
        <v>106</v>
      </c>
      <c r="E9" s="6">
        <v>20.990099009900991</v>
      </c>
      <c r="F9" s="6">
        <v>277.24099999999999</v>
      </c>
      <c r="G9" s="6">
        <v>37.69</v>
      </c>
      <c r="H9" s="16">
        <v>13.594670340966886</v>
      </c>
    </row>
    <row r="10" spans="1:8" x14ac:dyDescent="0.25">
      <c r="A10" s="6" t="s">
        <v>84</v>
      </c>
      <c r="B10" s="6">
        <v>554</v>
      </c>
      <c r="C10" s="6">
        <v>2471.66</v>
      </c>
      <c r="D10" s="6">
        <v>201</v>
      </c>
      <c r="E10" s="6">
        <v>36.281588447653426</v>
      </c>
      <c r="F10" s="6">
        <v>1236.374</v>
      </c>
      <c r="G10" s="6">
        <v>220.09399999999999</v>
      </c>
      <c r="H10" s="16">
        <v>17.801571369181168</v>
      </c>
    </row>
    <row r="11" spans="1:8" x14ac:dyDescent="0.25">
      <c r="A11" s="6" t="s">
        <v>49</v>
      </c>
      <c r="B11" s="6">
        <v>1410</v>
      </c>
      <c r="C11" s="6">
        <v>6422.0190000000002</v>
      </c>
      <c r="D11" s="6">
        <v>116</v>
      </c>
      <c r="E11" s="6">
        <v>8.2269503546099276</v>
      </c>
      <c r="F11" s="6">
        <v>672.18399999999997</v>
      </c>
      <c r="G11" s="6">
        <v>75.427999999999997</v>
      </c>
      <c r="H11" s="16">
        <v>11.221332254263713</v>
      </c>
    </row>
    <row r="12" spans="1:8" x14ac:dyDescent="0.25">
      <c r="A12" s="6" t="s">
        <v>85</v>
      </c>
      <c r="B12" s="6">
        <v>498</v>
      </c>
      <c r="C12" s="6">
        <v>1508.5640000000001</v>
      </c>
      <c r="D12" s="6">
        <v>132</v>
      </c>
      <c r="E12" s="6">
        <v>26.506024096385545</v>
      </c>
      <c r="F12" s="6">
        <v>369.65600000000001</v>
      </c>
      <c r="G12" s="6">
        <v>60.097999999999999</v>
      </c>
      <c r="H12" s="16">
        <v>16.257818079511761</v>
      </c>
    </row>
    <row r="13" spans="1:8" x14ac:dyDescent="0.25">
      <c r="A13" s="6" t="s">
        <v>86</v>
      </c>
      <c r="B13" s="6">
        <v>365</v>
      </c>
      <c r="C13" s="6">
        <v>1062.7619999999999</v>
      </c>
      <c r="D13" s="6">
        <v>118</v>
      </c>
      <c r="E13" s="6">
        <v>32.328767123287669</v>
      </c>
      <c r="F13" s="6">
        <v>396.726</v>
      </c>
      <c r="G13" s="6">
        <v>96.575999999999993</v>
      </c>
      <c r="H13" s="16">
        <v>24.343249497134039</v>
      </c>
    </row>
    <row r="14" spans="1:8" x14ac:dyDescent="0.25">
      <c r="A14" s="6" t="s">
        <v>87</v>
      </c>
      <c r="B14" s="6">
        <v>155</v>
      </c>
      <c r="C14" s="6">
        <v>428.50200000000001</v>
      </c>
      <c r="D14" s="6">
        <v>12</v>
      </c>
      <c r="E14" s="6">
        <v>7.741935483870968</v>
      </c>
      <c r="F14" s="6">
        <v>24.474</v>
      </c>
      <c r="G14" s="6">
        <v>3.1150000000000002</v>
      </c>
      <c r="H14" s="16">
        <v>12.727792759663318</v>
      </c>
    </row>
    <row r="15" spans="1:8" x14ac:dyDescent="0.25">
      <c r="A15" s="6" t="s">
        <v>88</v>
      </c>
      <c r="B15" s="6">
        <v>872</v>
      </c>
      <c r="C15" s="6">
        <v>3149.1570000000002</v>
      </c>
      <c r="D15" s="6">
        <v>319</v>
      </c>
      <c r="E15" s="6">
        <v>36.582568807339449</v>
      </c>
      <c r="F15" s="6">
        <v>1269.8879999999999</v>
      </c>
      <c r="G15" s="6">
        <v>190.53100000000001</v>
      </c>
      <c r="H15" s="16">
        <v>15.003764111480699</v>
      </c>
    </row>
    <row r="16" spans="1:8" x14ac:dyDescent="0.25">
      <c r="A16" s="6" t="s">
        <v>89</v>
      </c>
      <c r="B16" s="6">
        <v>460</v>
      </c>
      <c r="C16" s="6">
        <v>1660.088</v>
      </c>
      <c r="D16" s="6">
        <v>76</v>
      </c>
      <c r="E16" s="6">
        <v>16.521739130434781</v>
      </c>
      <c r="F16" s="6">
        <v>376.12599999999998</v>
      </c>
      <c r="G16" s="6">
        <v>60.24</v>
      </c>
      <c r="H16" s="16">
        <v>16.015909562221172</v>
      </c>
    </row>
    <row r="17" spans="1:8" x14ac:dyDescent="0.25">
      <c r="A17" s="6" t="s">
        <v>90</v>
      </c>
      <c r="B17" s="6">
        <v>140</v>
      </c>
      <c r="C17" s="6">
        <v>679.57299999999998</v>
      </c>
      <c r="D17" s="6">
        <v>61</v>
      </c>
      <c r="E17" s="6">
        <v>43.571428571428569</v>
      </c>
      <c r="F17" s="6">
        <v>381.09800000000001</v>
      </c>
      <c r="G17" s="6">
        <v>91.597999999999999</v>
      </c>
      <c r="H17" s="16">
        <v>24.035287511348784</v>
      </c>
    </row>
    <row r="18" spans="1:8" x14ac:dyDescent="0.25">
      <c r="A18" s="6" t="s">
        <v>91</v>
      </c>
      <c r="B18" s="6">
        <v>196</v>
      </c>
      <c r="C18" s="6">
        <v>614.005</v>
      </c>
      <c r="D18" s="6">
        <v>59</v>
      </c>
      <c r="E18" s="6">
        <v>30.102040816326532</v>
      </c>
      <c r="F18" s="6">
        <v>263.613</v>
      </c>
      <c r="G18" s="6">
        <v>36.432000000000002</v>
      </c>
      <c r="H18" s="16">
        <v>13.820259243664006</v>
      </c>
    </row>
    <row r="19" spans="1:8" x14ac:dyDescent="0.25">
      <c r="A19" s="6" t="s">
        <v>92</v>
      </c>
      <c r="B19" s="6">
        <v>796</v>
      </c>
      <c r="C19" s="6">
        <v>3716.6370000000002</v>
      </c>
      <c r="D19" s="6">
        <v>142</v>
      </c>
      <c r="E19" s="6">
        <v>17.839195979899497</v>
      </c>
      <c r="F19" s="6">
        <v>1119.413</v>
      </c>
      <c r="G19" s="6">
        <v>184.11600000000001</v>
      </c>
      <c r="H19" s="16">
        <v>16.447548849262965</v>
      </c>
    </row>
    <row r="20" spans="1:8" x14ac:dyDescent="0.25">
      <c r="A20" s="6" t="s">
        <v>93</v>
      </c>
      <c r="B20" s="6">
        <v>77</v>
      </c>
      <c r="C20" s="6">
        <v>287.54700000000003</v>
      </c>
      <c r="D20" s="6">
        <v>12</v>
      </c>
      <c r="E20" s="6">
        <v>15.584415584415584</v>
      </c>
      <c r="F20" s="6">
        <v>38.271999999999998</v>
      </c>
      <c r="G20" s="6">
        <v>1.89</v>
      </c>
      <c r="H20" s="16">
        <v>4.9383361204013374</v>
      </c>
    </row>
    <row r="21" spans="1:8" x14ac:dyDescent="0.25">
      <c r="A21" s="6" t="s">
        <v>94</v>
      </c>
      <c r="B21" s="6">
        <v>57</v>
      </c>
      <c r="C21" s="6">
        <v>147.81100000000001</v>
      </c>
      <c r="D21" s="6">
        <v>22</v>
      </c>
      <c r="E21" s="6">
        <v>38.596491228070171</v>
      </c>
      <c r="F21" s="6">
        <v>46.002000000000002</v>
      </c>
      <c r="G21" s="6">
        <v>6.9779999999999998</v>
      </c>
      <c r="H21" s="16">
        <v>15.168905699752184</v>
      </c>
    </row>
    <row r="22" spans="1:8" x14ac:dyDescent="0.25">
      <c r="A22" s="6" t="s">
        <v>95</v>
      </c>
      <c r="B22" s="6">
        <v>263</v>
      </c>
      <c r="C22" s="6">
        <v>927.03700000000003</v>
      </c>
      <c r="D22" s="6">
        <v>31</v>
      </c>
      <c r="E22" s="6">
        <v>11.787072243346007</v>
      </c>
      <c r="F22" s="6">
        <v>162.673</v>
      </c>
      <c r="G22" s="6">
        <v>25.864999999999998</v>
      </c>
      <c r="H22" s="16">
        <v>15.899995696888849</v>
      </c>
    </row>
    <row r="23" spans="1:8" x14ac:dyDescent="0.25">
      <c r="A23" s="13" t="s">
        <v>33</v>
      </c>
      <c r="B23" s="13">
        <v>6925</v>
      </c>
      <c r="C23" s="13">
        <v>26447.720300000001</v>
      </c>
      <c r="D23" s="13">
        <v>1498</v>
      </c>
      <c r="E23" s="13">
        <v>21.63176895306859</v>
      </c>
      <c r="F23" s="13">
        <v>7026.4340000000002</v>
      </c>
      <c r="G23" s="13">
        <v>1169.8779999999999</v>
      </c>
      <c r="H23" s="20">
        <v>16.64966895013886</v>
      </c>
    </row>
    <row r="25" spans="1:8" x14ac:dyDescent="0.25">
      <c r="A25" s="12" t="s">
        <v>117</v>
      </c>
    </row>
  </sheetData>
  <mergeCells count="4">
    <mergeCell ref="D5:H5"/>
    <mergeCell ref="B5:B6"/>
    <mergeCell ref="C5:C6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Innhold</vt:lpstr>
      <vt:lpstr>B.2.1</vt:lpstr>
      <vt:lpstr>B.2.2</vt:lpstr>
      <vt:lpstr>B.2.3</vt:lpstr>
      <vt:lpstr>B.2.4</vt:lpstr>
      <vt:lpstr>B.2.5</vt:lpstr>
      <vt:lpstr>B.2.6</vt:lpstr>
      <vt:lpstr>B.2.7</vt:lpstr>
      <vt:lpstr>B.2.8</vt:lpstr>
      <vt:lpstr>B.2.9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Olav R. Spilling</dc:creator>
  <cp:lastModifiedBy>Mona Østby / NIFU</cp:lastModifiedBy>
  <dcterms:created xsi:type="dcterms:W3CDTF">2017-09-01T08:43:18Z</dcterms:created>
  <dcterms:modified xsi:type="dcterms:W3CDTF">2019-08-01T09:08:16Z</dcterms:modified>
</cp:coreProperties>
</file>