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A-tabeller/"/>
    </mc:Choice>
  </mc:AlternateContent>
  <xr:revisionPtr revIDLastSave="36" documentId="8_{C3430C56-A3DA-4842-AD7C-BD9DD521B3BA}" xr6:coauthVersionLast="47" xr6:coauthVersionMax="47" xr10:uidLastSave="{3700939A-B702-4DAA-BEB3-3ED8453813F4}"/>
  <bookViews>
    <workbookView xWindow="-120" yWindow="-120" windowWidth="29040" windowHeight="15840" tabRatio="913" activeTab="1" xr2:uid="{00000000-000D-0000-FFFF-FFFF00000000}"/>
  </bookViews>
  <sheets>
    <sheet name="Innhold" sheetId="20" r:id="rId1"/>
    <sheet name="A.9.1" sheetId="19" r:id="rId2"/>
    <sheet name="A.9.2" sheetId="25" r:id="rId3"/>
  </sheets>
  <externalReferences>
    <externalReference r:id="rId4"/>
    <externalReference r:id="rId5"/>
    <externalReference r:id="rId6"/>
    <externalReference r:id="rId7"/>
  </externalReferences>
  <definedNames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'[2]Norge utgifter'!$A$142:$O$206</definedName>
    <definedName name="sss">'[3]Norge utgifter og årsverk'!$A$969:$I$1041</definedName>
    <definedName name="TABLE1">'[4]Norge utgifter'!$A$8:$O$68</definedName>
    <definedName name="TABLE10">'[4]Norge utgifter og årsverk'!$A$907:$I$958</definedName>
    <definedName name="TABLE11">'[4]Norge utgifter og årsverk'!$A$969:$I$1041</definedName>
    <definedName name="table12">'[2]Norge utgifter og årsverk'!$A$969:$I$1041</definedName>
    <definedName name="TABLE2">'[4]Norge utgifter'!$A$82:$O$126</definedName>
    <definedName name="TABLE3">'[4]Norge utgifter'!$A$142:$O$206</definedName>
    <definedName name="TABLE4">'[4]Norge utgifter'!$A$221:$O$295</definedName>
    <definedName name="TABLE5">'[4]Norge utgifter'!$A$304:$O$376</definedName>
    <definedName name="TABLE6_1">'[4]Norge utgifter og årsverk'!$A$394:$I$467</definedName>
    <definedName name="TABLE6_2">'[4]Norge utgifter og årsverk'!$A$477:$I$554</definedName>
    <definedName name="TABLE6AND7">'[4]Norge utgifter'!$A$395:$O$445</definedName>
    <definedName name="TABLE7">'[4]Norge utgifter og årsverk'!$A$564:$I$638</definedName>
    <definedName name="TABLE8">'[4]Norge utgifter og årsverk'!$A$647:$I$690</definedName>
    <definedName name="TABLE9">'[4]Norge utgifter og årsverk'!$A$757:$I$820</definedName>
    <definedName name="_xlnm.Print_Area" localSheetId="1">'A.9.1'!$A$1:$E$154</definedName>
    <definedName name="www">'[3]Norge utgifter og årsverk'!$A$907:$I$958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0" l="1"/>
  <c r="B5" i="20"/>
  <c r="B4" i="20"/>
</calcChain>
</file>

<file path=xl/sharedStrings.xml><?xml version="1.0" encoding="utf-8"?>
<sst xmlns="http://schemas.openxmlformats.org/spreadsheetml/2006/main" count="352" uniqueCount="351">
  <si>
    <t>Tabell A.9.1</t>
  </si>
  <si>
    <t>Land</t>
  </si>
  <si>
    <t>Australia</t>
  </si>
  <si>
    <t>Belgia</t>
  </si>
  <si>
    <t>Canada</t>
  </si>
  <si>
    <t>Danmark</t>
  </si>
  <si>
    <t>Finland</t>
  </si>
  <si>
    <t>Frankrike</t>
  </si>
  <si>
    <t>Hellas</t>
  </si>
  <si>
    <t>Irland</t>
  </si>
  <si>
    <t>Island</t>
  </si>
  <si>
    <t>Italia</t>
  </si>
  <si>
    <t>Japan</t>
  </si>
  <si>
    <t>Nederland</t>
  </si>
  <si>
    <t>Norge</t>
  </si>
  <si>
    <t>Portugal</t>
  </si>
  <si>
    <t>Spania</t>
  </si>
  <si>
    <t>Storbritannia</t>
  </si>
  <si>
    <t>Sveits</t>
  </si>
  <si>
    <t>Sverige</t>
  </si>
  <si>
    <t>Tyskland</t>
  </si>
  <si>
    <t>USA</t>
  </si>
  <si>
    <t>Østerrike</t>
  </si>
  <si>
    <t>Tabell A.9.2</t>
  </si>
  <si>
    <t>Russland</t>
  </si>
  <si>
    <t>Polen</t>
  </si>
  <si>
    <t>Brasil</t>
  </si>
  <si>
    <t>Kina</t>
  </si>
  <si>
    <t>Israel</t>
  </si>
  <si>
    <t>Ungarn</t>
  </si>
  <si>
    <t>India</t>
  </si>
  <si>
    <t>Tsjekkia</t>
  </si>
  <si>
    <t>New Zealand</t>
  </si>
  <si>
    <t>Taiwan</t>
  </si>
  <si>
    <t>Tyrkia</t>
  </si>
  <si>
    <t>Mexico</t>
  </si>
  <si>
    <t>Antall</t>
  </si>
  <si>
    <t xml:space="preserve">Totalt antall internasjonalt </t>
  </si>
  <si>
    <t>Sør-Afrika</t>
  </si>
  <si>
    <t>Sør-Korea</t>
  </si>
  <si>
    <t>Estland</t>
  </si>
  <si>
    <t>Romania</t>
  </si>
  <si>
    <t>Tanzania</t>
  </si>
  <si>
    <t>Slovakia</t>
  </si>
  <si>
    <t>Slovenia</t>
  </si>
  <si>
    <t>Etiopia</t>
  </si>
  <si>
    <t>A.9 Bibliometri</t>
  </si>
  <si>
    <t>Nummer</t>
  </si>
  <si>
    <t>Navn</t>
  </si>
  <si>
    <t>Merknad</t>
  </si>
  <si>
    <t>A.9.1</t>
  </si>
  <si>
    <t>A.9.2</t>
  </si>
  <si>
    <t>Kroatia</t>
  </si>
  <si>
    <t>Chile</t>
  </si>
  <si>
    <t>Argentina</t>
  </si>
  <si>
    <t>Serbia</t>
  </si>
  <si>
    <t>Arkitektur- og designhøgskolen i Oslo</t>
  </si>
  <si>
    <t>Handelshøyskolen BI</t>
  </si>
  <si>
    <t>Høgskolen i Østfold</t>
  </si>
  <si>
    <t>Høgskulen i Volda</t>
  </si>
  <si>
    <t>Høyskolen for Ledelse og Teologi</t>
  </si>
  <si>
    <t>Lovisenberg diakonale høgskole</t>
  </si>
  <si>
    <t>NLA Høgskolen</t>
  </si>
  <si>
    <t>Norges Handelshøyskole</t>
  </si>
  <si>
    <t>Norges musikkhøgskole</t>
  </si>
  <si>
    <t>Norges teknisk-naturvitenskapelige universitet</t>
  </si>
  <si>
    <t>Politihøgskolen</t>
  </si>
  <si>
    <t>Universitetet i Agder</t>
  </si>
  <si>
    <t>Universitetet i Bergen</t>
  </si>
  <si>
    <t>Universitetet i Oslo</t>
  </si>
  <si>
    <t>Universitetet i Stavanger</t>
  </si>
  <si>
    <t>Universitetssenteret på Svalbard</t>
  </si>
  <si>
    <t>Forskningsstiftelsen Fafo</t>
  </si>
  <si>
    <t>Forsvarets forskningsinstitutt</t>
  </si>
  <si>
    <t>Fridtjof Nansens institutt</t>
  </si>
  <si>
    <t>Havforskningsinstituttet</t>
  </si>
  <si>
    <t>Institutt for samfunnsforskning</t>
  </si>
  <si>
    <t>Møreforsking</t>
  </si>
  <si>
    <t>Nansen Senter for Miljø og Fjernmåling</t>
  </si>
  <si>
    <t>NIFU Nordisk institutt for studier av innovasjon, forskning og utdanning</t>
  </si>
  <si>
    <t>Nordlandsforskning</t>
  </si>
  <si>
    <t>Norges Geotekniske Institutt</t>
  </si>
  <si>
    <t>Norsk institutt for kulturminneforskning</t>
  </si>
  <si>
    <t>Norsk institutt for naturforskning</t>
  </si>
  <si>
    <t>Norsk institutt for vannforskning</t>
  </si>
  <si>
    <t>Norsk Regnesentral</t>
  </si>
  <si>
    <t>Norsk Utenrikspolitisk Institutt</t>
  </si>
  <si>
    <t>NTNU Samfunnsforskning AS</t>
  </si>
  <si>
    <t>Samfunns- og næringslivsforskning AS</t>
  </si>
  <si>
    <t>SINTEF Energi AS</t>
  </si>
  <si>
    <t>Statens arbeidsmiljøinstitutt</t>
  </si>
  <si>
    <t>Stiftelsen Frischsenteret for samfunnsøkonomisk forskning</t>
  </si>
  <si>
    <t>Transportøkonomisk institutt</t>
  </si>
  <si>
    <t>Veterinærinstituttet</t>
  </si>
  <si>
    <t>Akershus universitetssykehus HF</t>
  </si>
  <si>
    <t>Betanien Hospital</t>
  </si>
  <si>
    <t>Helse Fonna HF</t>
  </si>
  <si>
    <t>Helse Førde HF</t>
  </si>
  <si>
    <t>Lovisenberg Diakonale Sykehus</t>
  </si>
  <si>
    <t>Martina Hansens Hospital</t>
  </si>
  <si>
    <t>Modum Bad</t>
  </si>
  <si>
    <t>Oslo universitetssykehus HF</t>
  </si>
  <si>
    <t>RBUP Øst og Sør</t>
  </si>
  <si>
    <t>Sjukehusapoteka Vest HF</t>
  </si>
  <si>
    <t>Sykehusapotekene i Sør-Øst RHF</t>
  </si>
  <si>
    <t>Sykehuset i Vestfold HF</t>
  </si>
  <si>
    <t>Sykehuset Innlandet HF</t>
  </si>
  <si>
    <t>Sykehuset Østfold HF</t>
  </si>
  <si>
    <t>Sørlandet sykehus HF</t>
  </si>
  <si>
    <t>Universitetssykehuset Nord-Norge HF</t>
  </si>
  <si>
    <t>Vestre Viken HF</t>
  </si>
  <si>
    <t>Antall publikasjoner</t>
  </si>
  <si>
    <t>Organisasjon</t>
  </si>
  <si>
    <t>Universiteter og høgskoler:</t>
  </si>
  <si>
    <t>Instituttsektor:</t>
  </si>
  <si>
    <t>¹ Basert på data over vitenskapelig publisering registrert i CRIStin.</t>
  </si>
  <si>
    <t>Dronning Mauds Minne Høgskole for barnehagelærerutdanning</t>
  </si>
  <si>
    <t>Høgskolen i Molde - Vitenskapelig høgskole i logistikk</t>
  </si>
  <si>
    <t>Norges idrettshøgskole</t>
  </si>
  <si>
    <t>Norges miljø- og biovitenskapelige universitet</t>
  </si>
  <si>
    <t>Chr. Michelsen Institute</t>
  </si>
  <si>
    <t>CICERO Senter for klimaforskning</t>
  </si>
  <si>
    <t>Folkehelseinstituttet</t>
  </si>
  <si>
    <t>NILU - Norsk institutt for luftforskning</t>
  </si>
  <si>
    <t>NIOM - Nordisk Institutt for Odontologiske Materialer</t>
  </si>
  <si>
    <t>PRIO - Institutt for fredsforskning</t>
  </si>
  <si>
    <t>Telemarksforsking</t>
  </si>
  <si>
    <t>Diakonhjemmet sykehus</t>
  </si>
  <si>
    <t>Finnmarkssykehuset</t>
  </si>
  <si>
    <t>Helse Møre og Romsdal HF</t>
  </si>
  <si>
    <t>Nordlandssykehuset HF</t>
  </si>
  <si>
    <t>St. Olavs Hospital HF</t>
  </si>
  <si>
    <t>Sunnaas sykehus HF</t>
  </si>
  <si>
    <t>Sykehusapotek Nord HF</t>
  </si>
  <si>
    <t>Sykehuset Telemark HF</t>
  </si>
  <si>
    <t>Iran</t>
  </si>
  <si>
    <t>Singapore</t>
  </si>
  <si>
    <t>Malaysia</t>
  </si>
  <si>
    <t>Litauen</t>
  </si>
  <si>
    <t>Høyskolen Kristiania</t>
  </si>
  <si>
    <t>Institutt for energiteknikk</t>
  </si>
  <si>
    <t>Meteorologisk institutt</t>
  </si>
  <si>
    <t>NOFIMA</t>
  </si>
  <si>
    <t>NORSAR</t>
  </si>
  <si>
    <t>Vestlandsforsking</t>
  </si>
  <si>
    <t>Helse Nord-Trøndelag HF</t>
  </si>
  <si>
    <t>Sykehusapotekene i Midt-Norge HF</t>
  </si>
  <si>
    <t>Revmatismesykehuset AS</t>
  </si>
  <si>
    <t>Kreftregisteret - Institutt for populasjonsbasert kreftforskning</t>
  </si>
  <si>
    <t>Pakistan</t>
  </si>
  <si>
    <t>Colombia</t>
  </si>
  <si>
    <t>Kunsthøgskolen i Oslo</t>
  </si>
  <si>
    <t>Steinerhøyskolen</t>
  </si>
  <si>
    <t>Kriminalomsorgens høgskole og utdanningssenter KRUS</t>
  </si>
  <si>
    <t>Norsk institutt for bioøkonomi</t>
  </si>
  <si>
    <t>Helgelandssykehuset HF</t>
  </si>
  <si>
    <t>Helse Bergen HF - Haukeland universitetssykehus</t>
  </si>
  <si>
    <t>Helse Stavanger HF - Stavanger universitetssjukehus</t>
  </si>
  <si>
    <t>Ukraina</t>
  </si>
  <si>
    <t>Marokko</t>
  </si>
  <si>
    <t>Hong Kong</t>
  </si>
  <si>
    <t>Aserbajdsjan</t>
  </si>
  <si>
    <t>Vietnam</t>
  </si>
  <si>
    <t>Uganda</t>
  </si>
  <si>
    <t>Thailand</t>
  </si>
  <si>
    <t>Peru</t>
  </si>
  <si>
    <t>Nepal</t>
  </si>
  <si>
    <t>Luxembourg</t>
  </si>
  <si>
    <t>Bulgaria</t>
  </si>
  <si>
    <t>Egypt</t>
  </si>
  <si>
    <t>Indonesia</t>
  </si>
  <si>
    <t>Latvia</t>
  </si>
  <si>
    <t>Kenya</t>
  </si>
  <si>
    <t>Nigeria</t>
  </si>
  <si>
    <t>Qatar</t>
  </si>
  <si>
    <t>Ghana</t>
  </si>
  <si>
    <t>Bangladesh</t>
  </si>
  <si>
    <t>Kypros</t>
  </si>
  <si>
    <t>Malawi</t>
  </si>
  <si>
    <t>samforfattede publikasjoner</t>
  </si>
  <si>
    <t>Kilde: Cristin. Beregninger: NIFU.</t>
  </si>
  <si>
    <r>
      <t>Prosentandel av total norsk publisering</t>
    </r>
    <r>
      <rPr>
        <sz val="11"/>
        <rFont val="Calibri"/>
        <family val="2"/>
      </rPr>
      <t>¹</t>
    </r>
  </si>
  <si>
    <t>Høgskulen på Vestlandet</t>
  </si>
  <si>
    <t>Høgskolen i Innlandet</t>
  </si>
  <si>
    <t>Nord universitet</t>
  </si>
  <si>
    <t>VID vitenskapelige høgskole</t>
  </si>
  <si>
    <t>Kilde: Cristin.</t>
  </si>
  <si>
    <t>Antall publi-seringspoeng</t>
  </si>
  <si>
    <t>Forsvarets høgskole</t>
  </si>
  <si>
    <t>MF vitenskapelig høyskole for teologi, religion og samfunn</t>
  </si>
  <si>
    <t>Nasjonalt kunnskapssenter om vold og traumatisk stress</t>
  </si>
  <si>
    <t>OsloMet - storbyuniversitetet</t>
  </si>
  <si>
    <t>Sámi allaskuvla/Sámi University of Applied Sciences</t>
  </si>
  <si>
    <t>Universitetet i Sørøst-Norge</t>
  </si>
  <si>
    <t>Nasjonalmuseet for kunst, arkitektur og design</t>
  </si>
  <si>
    <t>Norsk senter for økologisk landbruk</t>
  </si>
  <si>
    <t>RURALIS – Institutt for rural- og regionalforskning</t>
  </si>
  <si>
    <t>SINTEF Manufacturing</t>
  </si>
  <si>
    <t>Helsesektor:</t>
  </si>
  <si>
    <t>Ansgar høyskole</t>
  </si>
  <si>
    <t>Fjellhaug Internasjonale Høgskole</t>
  </si>
  <si>
    <t>Arkivverket - Riksarkivet og statsarkivene</t>
  </si>
  <si>
    <t>Nasjonalbiblioteket</t>
  </si>
  <si>
    <t>NORCE Norwegian Research Centre AS</t>
  </si>
  <si>
    <t>Norges geologiske undersøkelse</t>
  </si>
  <si>
    <t>Norsk Polarinstitutt</t>
  </si>
  <si>
    <t>SINTEF AS</t>
  </si>
  <si>
    <t>SINTEF Ocean</t>
  </si>
  <si>
    <t>Statistisk sentralbyrå</t>
  </si>
  <si>
    <t>Helse Nord RHF</t>
  </si>
  <si>
    <t>LHL-klinikkene</t>
  </si>
  <si>
    <t>Private ideelle i Helse Sør-Øst</t>
  </si>
  <si>
    <t>Private ideelle i Helse Vest</t>
  </si>
  <si>
    <t>Tannhelsetjenestens kompetansesentre</t>
  </si>
  <si>
    <t>Valnesfjord Helsesportssenter</t>
  </si>
  <si>
    <t>Saudi-Arabia</t>
  </si>
  <si>
    <t>Malta</t>
  </si>
  <si>
    <t>Algerie</t>
  </si>
  <si>
    <t>Grønland</t>
  </si>
  <si>
    <t>Filippinene</t>
  </si>
  <si>
    <t>Zambia</t>
  </si>
  <si>
    <t>Færøyene</t>
  </si>
  <si>
    <t>Kasakhstan</t>
  </si>
  <si>
    <t>Armenia</t>
  </si>
  <si>
    <t>Hviterussland</t>
  </si>
  <si>
    <t>Uruguay</t>
  </si>
  <si>
    <t>Sist oppdatert 14.05.2020</t>
  </si>
  <si>
    <t>Sist oppdatert 20.09.2023</t>
  </si>
  <si>
    <t>Samforfatterskap mellom norske og utenlandske forskere 2022, per land.</t>
  </si>
  <si>
    <r>
      <t>Vitenskapelig publisering 2022 per institusjon/institutt.</t>
    </r>
    <r>
      <rPr>
        <b/>
        <sz val="12"/>
        <color indexed="12"/>
        <rFont val="Calibri"/>
        <family val="2"/>
      </rPr>
      <t>¹</t>
    </r>
  </si>
  <si>
    <t>¹ Kumulativ prosent overstiger totalandelen (56,9) siden mange av publikasjonene involverer samforfatterskap med forskere fra mer enn ett land.</t>
  </si>
  <si>
    <t>Arabiske Emirater</t>
  </si>
  <si>
    <t>Sri Lanka</t>
  </si>
  <si>
    <t>Georgia</t>
  </si>
  <si>
    <t>Libanon</t>
  </si>
  <si>
    <t>Bosnia-Hercegovina</t>
  </si>
  <si>
    <t>Ecuador</t>
  </si>
  <si>
    <t>Nord-Makedonia</t>
  </si>
  <si>
    <t>Tunisia</t>
  </si>
  <si>
    <t>Kuwait</t>
  </si>
  <si>
    <t>Palestina</t>
  </si>
  <si>
    <t>Jordan</t>
  </si>
  <si>
    <t>Botswana</t>
  </si>
  <si>
    <t>Cuba</t>
  </si>
  <si>
    <t>Brunei</t>
  </si>
  <si>
    <t>Irak</t>
  </si>
  <si>
    <t>Oman</t>
  </si>
  <si>
    <t>Macao</t>
  </si>
  <si>
    <t>Kongo, den Demokratiske Republikk</t>
  </si>
  <si>
    <t>Kamerun</t>
  </si>
  <si>
    <t>Rwanda</t>
  </si>
  <si>
    <t>Panama</t>
  </si>
  <si>
    <t>Albania</t>
  </si>
  <si>
    <t>Costa Rica</t>
  </si>
  <si>
    <t>Senegal</t>
  </si>
  <si>
    <t>Benin</t>
  </si>
  <si>
    <t>Sudan</t>
  </si>
  <si>
    <t>Jemen</t>
  </si>
  <si>
    <t>Monaco</t>
  </si>
  <si>
    <t>Kambodsja</t>
  </si>
  <si>
    <t>Usbekistan</t>
  </si>
  <si>
    <t>Zimbabwe</t>
  </si>
  <si>
    <t>Namibia</t>
  </si>
  <si>
    <t>Bolivia</t>
  </si>
  <si>
    <t>Afghanistan</t>
  </si>
  <si>
    <t>Libya</t>
  </si>
  <si>
    <t>Kosovo</t>
  </si>
  <si>
    <t>Mali</t>
  </si>
  <si>
    <t>Moldova</t>
  </si>
  <si>
    <t>Guatemala</t>
  </si>
  <si>
    <t>Venezuela</t>
  </si>
  <si>
    <t>Trinidad og Tobago</t>
  </si>
  <si>
    <t>Jamaica</t>
  </si>
  <si>
    <t>Mongolia</t>
  </si>
  <si>
    <t>Liechtenstein</t>
  </si>
  <si>
    <t>Mosambik</t>
  </si>
  <si>
    <t>Kirgisistan</t>
  </si>
  <si>
    <t>Fiji</t>
  </si>
  <si>
    <t>Honduras</t>
  </si>
  <si>
    <t>Madagaskar</t>
  </si>
  <si>
    <t>Mauritius</t>
  </si>
  <si>
    <t>Montenegro</t>
  </si>
  <si>
    <t>Niger</t>
  </si>
  <si>
    <t>Burkina Faso</t>
  </si>
  <si>
    <t>Sierra Leone</t>
  </si>
  <si>
    <t>Bahrain</t>
  </si>
  <si>
    <t>Gabon</t>
  </si>
  <si>
    <t>Øvrige</t>
  </si>
  <si>
    <t>Myanmar</t>
  </si>
  <si>
    <t>Dominikanske Republikk, den</t>
  </si>
  <si>
    <t>Liberia</t>
  </si>
  <si>
    <t>Papua Ny Guinea</t>
  </si>
  <si>
    <t>Puerto Rico</t>
  </si>
  <si>
    <t>Burundi</t>
  </si>
  <si>
    <t>Seychellene</t>
  </si>
  <si>
    <t>Paraguay</t>
  </si>
  <si>
    <t>Laos</t>
  </si>
  <si>
    <t>Fransk Guyana</t>
  </si>
  <si>
    <t>Kongo-Brazzaville</t>
  </si>
  <si>
    <t>Uoppgitt / Ukjent</t>
  </si>
  <si>
    <t>Togo</t>
  </si>
  <si>
    <t>Bermuda</t>
  </si>
  <si>
    <t>Somalia</t>
  </si>
  <si>
    <t>Gambia</t>
  </si>
  <si>
    <t>Elfenbeinskysten</t>
  </si>
  <si>
    <t>Falklandsøyene</t>
  </si>
  <si>
    <t>El Salvador</t>
  </si>
  <si>
    <t>Vanuatu</t>
  </si>
  <si>
    <t>Andorra</t>
  </si>
  <si>
    <t>Fransk Polynesia</t>
  </si>
  <si>
    <t>Tchad</t>
  </si>
  <si>
    <t>Tadsjikistan</t>
  </si>
  <si>
    <t>Barbados</t>
  </si>
  <si>
    <t>Syria</t>
  </si>
  <si>
    <t>Belize</t>
  </si>
  <si>
    <t>Haiti</t>
  </si>
  <si>
    <t>Surinam</t>
  </si>
  <si>
    <t>Nicaragua</t>
  </si>
  <si>
    <t>Ny Caledonia</t>
  </si>
  <si>
    <t>Mauretania</t>
  </si>
  <si>
    <t>Guyana</t>
  </si>
  <si>
    <t>Mayotte</t>
  </si>
  <si>
    <t>Jomfruøyene (US)</t>
  </si>
  <si>
    <t>Gibraltar</t>
  </si>
  <si>
    <t>Angola</t>
  </si>
  <si>
    <t>Palau</t>
  </si>
  <si>
    <t>Kapp Verde</t>
  </si>
  <si>
    <t>Martinique</t>
  </si>
  <si>
    <t>Guadelope</t>
  </si>
  <si>
    <t>Bhutan</t>
  </si>
  <si>
    <t>Bahamas</t>
  </si>
  <si>
    <t>Mikronesia</t>
  </si>
  <si>
    <t>Sør-Sudan</t>
  </si>
  <si>
    <t>Caymanøyene</t>
  </si>
  <si>
    <t>Reunion</t>
  </si>
  <si>
    <t>Guinea</t>
  </si>
  <si>
    <t>Salomonøyene</t>
  </si>
  <si>
    <t>Samoa</t>
  </si>
  <si>
    <t>St. Lucia</t>
  </si>
  <si>
    <t>Guernsey</t>
  </si>
  <si>
    <t>Høgskulen for grøn utvikling</t>
  </si>
  <si>
    <t>Oslo Nye Høyskole</t>
  </si>
  <si>
    <t>Universitetet i Tromsø - Norges arktiske universitet</t>
  </si>
  <si>
    <t>Akvaplan Niva AS</t>
  </si>
  <si>
    <t>Museer</t>
  </si>
  <si>
    <t>NORSUS: Norsk institutt for bærekraftsforskning</t>
  </si>
  <si>
    <t>RISE PFI AS</t>
  </si>
  <si>
    <t>SINTEF Narvik</t>
  </si>
  <si>
    <t>Frambu kompetansesenter for sjeldne diagnoser</t>
  </si>
  <si>
    <t>Helse Vest IKT</t>
  </si>
  <si>
    <t>Unicare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</si>
</sst>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0" x14ac:knownFonts="1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7">
    <xf numFmtId="0" fontId="0" fillId="0" borderId="0"/>
    <xf numFmtId="0" fontId="4" fillId="0" borderId="0"/>
    <xf numFmtId="0" fontId="5" fillId="0" borderId="0">
      <alignment horizontal="left"/>
    </xf>
    <xf numFmtId="0" fontId="10" fillId="0" borderId="4">
      <alignment horizontal="right" vertical="center" wrapText="1"/>
    </xf>
    <xf numFmtId="0" fontId="6" fillId="0" borderId="1">
      <alignment vertical="center"/>
    </xf>
    <xf numFmtId="3" fontId="1" fillId="0" borderId="1">
      <alignment vertical="center"/>
    </xf>
    <xf numFmtId="1" fontId="9" fillId="0" borderId="1"/>
    <xf numFmtId="0" fontId="7" fillId="0" borderId="0"/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8">
    <xf numFmtId="0" fontId="0" fillId="0" borderId="0" xfId="0"/>
    <xf numFmtId="0" fontId="11" fillId="2" borderId="0" xfId="0" quotePrefix="1" applyFont="1" applyFill="1" applyAlignment="1">
      <alignment horizontal="left"/>
    </xf>
    <xf numFmtId="0" fontId="8" fillId="2" borderId="0" xfId="8" applyFill="1"/>
    <xf numFmtId="0" fontId="1" fillId="2" borderId="0" xfId="11" applyFont="1" applyFill="1"/>
    <xf numFmtId="0" fontId="4" fillId="2" borderId="0" xfId="1" quotePrefix="1" applyFill="1" applyAlignment="1">
      <alignment horizontal="left"/>
    </xf>
    <xf numFmtId="0" fontId="5" fillId="2" borderId="0" xfId="2" quotePrefix="1" applyFill="1">
      <alignment horizontal="left"/>
    </xf>
    <xf numFmtId="0" fontId="1" fillId="2" borderId="0" xfId="10" applyFont="1" applyFill="1"/>
    <xf numFmtId="0" fontId="13" fillId="2" borderId="0" xfId="10" applyFill="1" applyAlignment="1">
      <alignment wrapText="1"/>
    </xf>
    <xf numFmtId="0" fontId="1" fillId="2" borderId="0" xfId="11" applyFont="1" applyFill="1" applyAlignment="1">
      <alignment wrapText="1"/>
    </xf>
    <xf numFmtId="0" fontId="13" fillId="2" borderId="0" xfId="10" applyFill="1"/>
    <xf numFmtId="10" fontId="1" fillId="2" borderId="0" xfId="12" applyNumberFormat="1" applyFont="1" applyFill="1" applyAlignment="1"/>
    <xf numFmtId="3" fontId="1" fillId="2" borderId="0" xfId="5" applyFill="1" applyBorder="1">
      <alignment vertical="center"/>
    </xf>
    <xf numFmtId="0" fontId="9" fillId="0" borderId="2" xfId="0" applyFont="1" applyBorder="1"/>
    <xf numFmtId="0" fontId="14" fillId="2" borderId="0" xfId="1" applyFont="1" applyFill="1"/>
    <xf numFmtId="0" fontId="15" fillId="0" borderId="0" xfId="9" applyAlignment="1" applyProtection="1"/>
    <xf numFmtId="1" fontId="0" fillId="0" borderId="0" xfId="0" applyNumberFormat="1"/>
    <xf numFmtId="0" fontId="10" fillId="0" borderId="4" xfId="3">
      <alignment horizontal="right" vertical="center" wrapText="1"/>
    </xf>
    <xf numFmtId="1" fontId="9" fillId="0" borderId="1" xfId="6"/>
    <xf numFmtId="0" fontId="7" fillId="0" borderId="0" xfId="7"/>
    <xf numFmtId="0" fontId="10" fillId="0" borderId="5" xfId="3" applyBorder="1">
      <alignment horizontal="right" vertical="center" wrapText="1"/>
    </xf>
    <xf numFmtId="1" fontId="9" fillId="0" borderId="0" xfId="6" applyBorder="1"/>
    <xf numFmtId="0" fontId="10" fillId="0" borderId="4" xfId="3" applyAlignment="1">
      <alignment horizontal="left" vertical="center" wrapText="1"/>
    </xf>
    <xf numFmtId="2" fontId="13" fillId="2" borderId="0" xfId="10" applyNumberFormat="1" applyFill="1"/>
    <xf numFmtId="3" fontId="9" fillId="0" borderId="1" xfId="6" applyNumberFormat="1"/>
    <xf numFmtId="10" fontId="9" fillId="0" borderId="0" xfId="16" applyNumberFormat="1" applyFont="1" applyBorder="1"/>
    <xf numFmtId="0" fontId="1" fillId="3" borderId="3" xfId="11" applyFont="1" applyFill="1" applyBorder="1"/>
    <xf numFmtId="3" fontId="1" fillId="3" borderId="3" xfId="5" applyFill="1" applyBorder="1">
      <alignment vertical="center"/>
    </xf>
    <xf numFmtId="0" fontId="19" fillId="0" borderId="0" xfId="0" applyFont="1"/>
    <xf numFmtId="10" fontId="19" fillId="0" borderId="6" xfId="16" applyNumberFormat="1" applyFont="1" applyFill="1" applyBorder="1"/>
    <xf numFmtId="0" fontId="19" fillId="3" borderId="3" xfId="10" applyFont="1" applyFill="1" applyBorder="1"/>
    <xf numFmtId="0" fontId="0" fillId="0" borderId="7" xfId="0" applyBorder="1"/>
    <xf numFmtId="0" fontId="10" fillId="0" borderId="8" xfId="0" applyFont="1" applyBorder="1" applyAlignment="1">
      <alignment horizontal="right" wrapText="1"/>
    </xf>
    <xf numFmtId="0" fontId="9" fillId="0" borderId="9" xfId="0" applyFont="1" applyBorder="1"/>
    <xf numFmtId="0" fontId="0" fillId="0" borderId="3" xfId="0" applyBorder="1"/>
    <xf numFmtId="0" fontId="9" fillId="0" borderId="3" xfId="0" applyFont="1" applyBorder="1"/>
    <xf numFmtId="0" fontId="1" fillId="0" borderId="3" xfId="0" applyFont="1" applyBorder="1"/>
    <xf numFmtId="0" fontId="10" fillId="0" borderId="10" xfId="0" applyFont="1" applyBorder="1" applyAlignment="1">
      <alignment horizontal="right" wrapText="1"/>
    </xf>
    <xf numFmtId="0" fontId="10" fillId="0" borderId="10" xfId="0" applyFont="1" applyBorder="1"/>
  </cellXfs>
  <cellStyles count="17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5" xr:uid="{00000000-0005-0000-0000-000004000000}"/>
    <cellStyle name="5. Tabell-kropp hf" xfId="6" xr:uid="{00000000-0005-0000-0000-000005000000}"/>
    <cellStyle name="8. Tabell-kilde" xfId="7" xr:uid="{00000000-0005-0000-0000-000006000000}"/>
    <cellStyle name="9. Tabell-note" xfId="8" xr:uid="{00000000-0005-0000-0000-000007000000}"/>
    <cellStyle name="Hyperkobling" xfId="9" builtinId="8"/>
    <cellStyle name="Normal" xfId="0" builtinId="0"/>
    <cellStyle name="Normal 2" xfId="10" xr:uid="{00000000-0005-0000-0000-00000A000000}"/>
    <cellStyle name="Normal_tabella96" xfId="11" xr:uid="{00000000-0005-0000-0000-00000C000000}"/>
    <cellStyle name="Prosent" xfId="16" builtinId="5"/>
    <cellStyle name="Prosent 2" xfId="12" xr:uid="{00000000-0005-0000-0000-00000E000000}"/>
    <cellStyle name="Tabell" xfId="13" xr:uid="{00000000-0005-0000-0000-00000F000000}"/>
    <cellStyle name="Tabell-tittel" xfId="14" xr:uid="{00000000-0005-0000-0000-000010000000}"/>
    <cellStyle name="TusenskᏩlle [0]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showGridLines="0" workbookViewId="0">
      <selection activeCell="B24" sqref="B24"/>
    </sheetView>
  </sheetViews>
  <sheetFormatPr baseColWidth="10" defaultColWidth="11.44140625" defaultRowHeight="13.2" x14ac:dyDescent="0.25"/>
  <cols>
    <col min="2" max="2" width="91.44140625" bestFit="1" customWidth="1"/>
    <col min="3" max="3" width="28.44140625" bestFit="1" customWidth="1"/>
  </cols>
  <sheetData>
    <row r="1" spans="1:3" ht="17.399999999999999" x14ac:dyDescent="0.3">
      <c r="A1" s="13" t="s">
        <v>46</v>
      </c>
    </row>
    <row r="3" spans="1:3" x14ac:dyDescent="0.25">
      <c r="A3" s="12" t="s">
        <v>47</v>
      </c>
      <c r="B3" s="12" t="s">
        <v>48</v>
      </c>
      <c r="C3" s="12" t="s">
        <v>49</v>
      </c>
    </row>
    <row r="4" spans="1:3" x14ac:dyDescent="0.25">
      <c r="A4" s="14" t="s">
        <v>50</v>
      </c>
      <c r="B4" t="str">
        <f ca="1">INDIRECT("'"&amp;A4&amp;"'!A3")</f>
        <v>Samforfatterskap mellom norske og utenlandske forskere 2022, per land.</v>
      </c>
      <c r="C4" t="s">
        <v>226</v>
      </c>
    </row>
    <row r="5" spans="1:3" x14ac:dyDescent="0.25">
      <c r="A5" s="14" t="s">
        <v>51</v>
      </c>
      <c r="B5" t="str">
        <f t="shared" ref="B5" ca="1" si="0">INDIRECT("'"&amp;A5&amp;"'!A3")</f>
        <v>Vitenskapelig publisering 2022 per institusjon/institutt.¹</v>
      </c>
      <c r="C5" t="str">
        <f>'A.9.1'!$A$1</f>
        <v>Sist oppdatert 20.09.2023</v>
      </c>
    </row>
  </sheetData>
  <hyperlinks>
    <hyperlink ref="A4" location="A.9.1!Utskriftsområde" display="A.9.1" xr:uid="{00000000-0004-0000-0000-000000000000}"/>
    <hyperlink ref="A5" location="A.9.2!Utskriftsområde" display="A.9.2" xr:uid="{00000000-0004-0000-0000-000001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52"/>
  <sheetViews>
    <sheetView showGridLines="0" tabSelected="1" topLeftCell="A22" workbookViewId="0">
      <selection activeCell="E50" sqref="E50"/>
    </sheetView>
  </sheetViews>
  <sheetFormatPr baseColWidth="10" defaultColWidth="11.44140625" defaultRowHeight="13.2" x14ac:dyDescent="0.25"/>
  <cols>
    <col min="1" max="1" width="26.5546875" style="3" customWidth="1"/>
    <col min="2" max="2" width="11.44140625" style="3"/>
    <col min="3" max="3" width="19.33203125" style="3" customWidth="1"/>
    <col min="4" max="16384" width="11.44140625" style="3"/>
  </cols>
  <sheetData>
    <row r="1" spans="1:11" x14ac:dyDescent="0.25">
      <c r="A1" s="1" t="s">
        <v>227</v>
      </c>
      <c r="B1" s="2"/>
      <c r="C1" s="2"/>
      <c r="D1" s="2"/>
      <c r="E1" s="2"/>
      <c r="F1" s="2"/>
    </row>
    <row r="2" spans="1:11" ht="17.399999999999999" x14ac:dyDescent="0.3">
      <c r="A2" s="4" t="s">
        <v>0</v>
      </c>
      <c r="B2" s="2"/>
      <c r="C2" s="2"/>
      <c r="D2" s="2"/>
      <c r="E2" s="2"/>
      <c r="F2" s="2"/>
    </row>
    <row r="3" spans="1:11" ht="15.6" x14ac:dyDescent="0.3">
      <c r="A3" s="5" t="s">
        <v>228</v>
      </c>
    </row>
    <row r="4" spans="1:11" ht="15.6" x14ac:dyDescent="0.3">
      <c r="A4" s="5"/>
    </row>
    <row r="5" spans="1:11" x14ac:dyDescent="0.25">
      <c r="A5" s="6"/>
      <c r="B5" s="6"/>
      <c r="C5" s="6"/>
      <c r="D5" s="6"/>
      <c r="E5" s="6"/>
      <c r="F5" s="6"/>
    </row>
    <row r="6" spans="1:11" s="8" customFormat="1" ht="53.25" customHeight="1" x14ac:dyDescent="0.3">
      <c r="A6" s="21" t="s">
        <v>1</v>
      </c>
      <c r="B6" s="16" t="s">
        <v>36</v>
      </c>
      <c r="C6" s="19" t="s">
        <v>181</v>
      </c>
      <c r="D6" s="7"/>
      <c r="E6" s="7"/>
      <c r="F6" s="7"/>
    </row>
    <row r="7" spans="1:11" ht="14.4" x14ac:dyDescent="0.3">
      <c r="A7" s="17" t="s">
        <v>37</v>
      </c>
      <c r="B7" s="17"/>
      <c r="C7" s="20"/>
      <c r="D7" s="9"/>
      <c r="E7" s="9"/>
    </row>
    <row r="8" spans="1:11" ht="14.4" x14ac:dyDescent="0.3">
      <c r="A8" s="17" t="s">
        <v>179</v>
      </c>
      <c r="B8" s="23">
        <v>16603</v>
      </c>
      <c r="C8" s="24">
        <v>0.56899999999999995</v>
      </c>
      <c r="D8" s="22"/>
      <c r="E8" s="9"/>
      <c r="K8" s="10"/>
    </row>
    <row r="9" spans="1:11" ht="14.4" x14ac:dyDescent="0.3">
      <c r="A9" s="25" t="s">
        <v>21</v>
      </c>
      <c r="B9" s="27">
        <v>3939</v>
      </c>
      <c r="C9" s="28">
        <v>0.13504988514416977</v>
      </c>
      <c r="D9" s="22"/>
      <c r="E9" s="9"/>
      <c r="K9" s="10"/>
    </row>
    <row r="10" spans="1:11" ht="14.4" x14ac:dyDescent="0.3">
      <c r="A10" s="25" t="s">
        <v>17</v>
      </c>
      <c r="B10" s="27">
        <v>3804</v>
      </c>
      <c r="C10" s="28">
        <v>0.130421366612953</v>
      </c>
      <c r="D10" s="22"/>
      <c r="E10" s="9"/>
      <c r="K10" s="10"/>
    </row>
    <row r="11" spans="1:11" ht="14.4" x14ac:dyDescent="0.3">
      <c r="A11" s="26" t="s">
        <v>20</v>
      </c>
      <c r="B11" s="27">
        <v>2991</v>
      </c>
      <c r="C11" s="28">
        <v>0.1025473994582919</v>
      </c>
      <c r="D11" s="22"/>
      <c r="E11" s="9"/>
      <c r="H11" s="11"/>
      <c r="K11" s="10"/>
    </row>
    <row r="12" spans="1:11" ht="14.4" x14ac:dyDescent="0.3">
      <c r="A12" s="25" t="s">
        <v>19</v>
      </c>
      <c r="B12" s="27">
        <v>2868</v>
      </c>
      <c r="C12" s="28">
        <v>9.833030479651661E-2</v>
      </c>
      <c r="D12" s="22"/>
      <c r="E12" s="9"/>
      <c r="K12" s="10"/>
    </row>
    <row r="13" spans="1:11" ht="14.4" x14ac:dyDescent="0.3">
      <c r="A13" s="26" t="s">
        <v>14</v>
      </c>
      <c r="B13" s="27">
        <v>2251</v>
      </c>
      <c r="C13" s="28">
        <v>7.7176260842733227E-2</v>
      </c>
      <c r="D13" s="22"/>
      <c r="E13" s="9"/>
      <c r="H13" s="11"/>
      <c r="I13" s="8"/>
      <c r="K13" s="10"/>
    </row>
    <row r="14" spans="1:11" ht="14.4" x14ac:dyDescent="0.3">
      <c r="A14" s="26" t="s">
        <v>5</v>
      </c>
      <c r="B14" s="27">
        <v>2008</v>
      </c>
      <c r="C14" s="28">
        <v>6.8844927486543014E-2</v>
      </c>
      <c r="D14" s="22"/>
      <c r="E14" s="9"/>
      <c r="H14" s="11"/>
      <c r="K14" s="10"/>
    </row>
    <row r="15" spans="1:11" ht="14.4" x14ac:dyDescent="0.3">
      <c r="A15" s="26" t="s">
        <v>11</v>
      </c>
      <c r="B15" s="27">
        <v>1986</v>
      </c>
      <c r="C15" s="28">
        <v>6.809065039256694E-2</v>
      </c>
      <c r="D15" s="22"/>
      <c r="E15" s="9"/>
      <c r="H15" s="11"/>
      <c r="K15" s="10"/>
    </row>
    <row r="16" spans="1:11" ht="14.4" x14ac:dyDescent="0.3">
      <c r="A16" s="26" t="s">
        <v>13</v>
      </c>
      <c r="B16" s="27">
        <v>1965</v>
      </c>
      <c r="C16" s="28">
        <v>6.7370658621044327E-2</v>
      </c>
      <c r="D16" s="22"/>
      <c r="E16" s="9"/>
      <c r="H16" s="11"/>
      <c r="K16" s="10"/>
    </row>
    <row r="17" spans="1:11" ht="14.4" x14ac:dyDescent="0.3">
      <c r="A17" s="25" t="s">
        <v>7</v>
      </c>
      <c r="B17" s="27">
        <v>1852</v>
      </c>
      <c r="C17" s="28">
        <v>6.3496417183803611E-2</v>
      </c>
      <c r="D17" s="22"/>
      <c r="E17" s="9"/>
      <c r="K17" s="10"/>
    </row>
    <row r="18" spans="1:11" ht="14.4" x14ac:dyDescent="0.3">
      <c r="A18" s="26" t="s">
        <v>27</v>
      </c>
      <c r="B18" s="27">
        <v>1755</v>
      </c>
      <c r="C18" s="28">
        <v>6.0170740905818219E-2</v>
      </c>
      <c r="D18" s="22"/>
      <c r="E18" s="9"/>
      <c r="K18" s="10"/>
    </row>
    <row r="19" spans="1:11" ht="14.4" x14ac:dyDescent="0.3">
      <c r="A19" s="26" t="s">
        <v>16</v>
      </c>
      <c r="B19" s="27">
        <v>1649</v>
      </c>
      <c r="C19" s="28">
        <v>5.6536496725751707E-2</v>
      </c>
      <c r="D19" s="22"/>
      <c r="E19" s="9"/>
      <c r="H19" s="11"/>
      <c r="K19" s="10"/>
    </row>
    <row r="20" spans="1:11" ht="14.4" x14ac:dyDescent="0.3">
      <c r="A20" s="25" t="s">
        <v>2</v>
      </c>
      <c r="B20" s="27">
        <v>1388</v>
      </c>
      <c r="C20" s="28">
        <v>4.7588027565399253E-2</v>
      </c>
      <c r="D20" s="22"/>
      <c r="E20" s="9"/>
      <c r="H20" s="11"/>
      <c r="K20" s="10"/>
    </row>
    <row r="21" spans="1:11" ht="14.4" x14ac:dyDescent="0.3">
      <c r="A21" s="25" t="s">
        <v>4</v>
      </c>
      <c r="B21" s="27">
        <v>1380</v>
      </c>
      <c r="C21" s="28">
        <v>4.7313744985771594E-2</v>
      </c>
      <c r="D21" s="22"/>
      <c r="E21" s="9"/>
      <c r="K21" s="10"/>
    </row>
    <row r="22" spans="1:11" ht="14.4" x14ac:dyDescent="0.3">
      <c r="A22" s="26" t="s">
        <v>6</v>
      </c>
      <c r="B22" s="27">
        <v>1303</v>
      </c>
      <c r="C22" s="28">
        <v>4.4673775156855347E-2</v>
      </c>
      <c r="D22" s="22"/>
      <c r="E22" s="9"/>
      <c r="H22" s="11"/>
      <c r="K22" s="10"/>
    </row>
    <row r="23" spans="1:11" ht="14.4" x14ac:dyDescent="0.3">
      <c r="A23" s="26" t="s">
        <v>18</v>
      </c>
      <c r="B23" s="27">
        <v>1233</v>
      </c>
      <c r="C23" s="28">
        <v>4.2273802585113311E-2</v>
      </c>
      <c r="D23" s="22"/>
      <c r="E23" s="9"/>
      <c r="H23" s="11"/>
      <c r="K23" s="10"/>
    </row>
    <row r="24" spans="1:11" ht="14.4" x14ac:dyDescent="0.3">
      <c r="A24" s="26" t="s">
        <v>3</v>
      </c>
      <c r="B24" s="27">
        <v>897</v>
      </c>
      <c r="C24" s="28">
        <v>3.0753934240751533E-2</v>
      </c>
      <c r="D24" s="22"/>
      <c r="E24" s="9"/>
      <c r="K24" s="10"/>
    </row>
    <row r="25" spans="1:11" ht="14.4" x14ac:dyDescent="0.3">
      <c r="A25" s="25" t="s">
        <v>22</v>
      </c>
      <c r="B25" s="27">
        <v>806</v>
      </c>
      <c r="C25" s="28">
        <v>2.7633969897486885E-2</v>
      </c>
      <c r="D25" s="22"/>
      <c r="E25" s="9"/>
      <c r="H25" s="11"/>
      <c r="K25" s="10"/>
    </row>
    <row r="26" spans="1:11" ht="14.4" x14ac:dyDescent="0.3">
      <c r="A26" s="26" t="s">
        <v>25</v>
      </c>
      <c r="B26" s="27">
        <v>801</v>
      </c>
      <c r="C26" s="28">
        <v>2.7462543285219597E-2</v>
      </c>
      <c r="D26" s="22"/>
      <c r="E26" s="9"/>
      <c r="H26" s="11"/>
      <c r="K26" s="10"/>
    </row>
    <row r="27" spans="1:11" ht="14.4" x14ac:dyDescent="0.3">
      <c r="A27" s="26" t="s">
        <v>30</v>
      </c>
      <c r="B27" s="27">
        <v>799</v>
      </c>
      <c r="C27" s="28">
        <v>2.739397264031268E-2</v>
      </c>
      <c r="D27" s="22"/>
      <c r="E27" s="9"/>
      <c r="H27" s="11"/>
      <c r="K27" s="10"/>
    </row>
    <row r="28" spans="1:11" ht="14.4" x14ac:dyDescent="0.3">
      <c r="A28" s="26" t="s">
        <v>26</v>
      </c>
      <c r="B28" s="27">
        <v>615</v>
      </c>
      <c r="C28" s="28">
        <v>2.108547330887647E-2</v>
      </c>
      <c r="D28" s="22"/>
      <c r="E28" s="9"/>
      <c r="H28" s="11"/>
      <c r="K28" s="10"/>
    </row>
    <row r="29" spans="1:11" ht="14.4" x14ac:dyDescent="0.3">
      <c r="A29" s="26" t="s">
        <v>15</v>
      </c>
      <c r="B29" s="27">
        <v>612</v>
      </c>
      <c r="C29" s="28">
        <v>2.0982617341516099E-2</v>
      </c>
      <c r="D29" s="22"/>
      <c r="E29" s="9"/>
      <c r="H29" s="11"/>
      <c r="K29" s="10"/>
    </row>
    <row r="30" spans="1:11" ht="14.4" x14ac:dyDescent="0.3">
      <c r="A30" s="26" t="s">
        <v>12</v>
      </c>
      <c r="B30" s="27">
        <v>604</v>
      </c>
      <c r="C30" s="28">
        <v>2.0708334761888436E-2</v>
      </c>
      <c r="D30" s="22"/>
      <c r="E30" s="9"/>
      <c r="H30" s="11"/>
      <c r="K30" s="10"/>
    </row>
    <row r="31" spans="1:11" ht="14.4" x14ac:dyDescent="0.3">
      <c r="A31" s="26" t="s">
        <v>38</v>
      </c>
      <c r="B31" s="27">
        <v>583</v>
      </c>
      <c r="C31" s="28">
        <v>1.9988342990365823E-2</v>
      </c>
      <c r="D31" s="22"/>
      <c r="E31" s="9"/>
      <c r="H31" s="11"/>
      <c r="K31" s="10"/>
    </row>
    <row r="32" spans="1:11" ht="14.4" x14ac:dyDescent="0.3">
      <c r="A32" s="25" t="s">
        <v>24</v>
      </c>
      <c r="B32" s="27">
        <v>544</v>
      </c>
      <c r="C32" s="28">
        <v>1.8651215414680976E-2</v>
      </c>
      <c r="D32" s="22"/>
      <c r="E32" s="9"/>
      <c r="K32" s="10"/>
    </row>
    <row r="33" spans="1:11" ht="14.4" x14ac:dyDescent="0.3">
      <c r="A33" s="26" t="s">
        <v>8</v>
      </c>
      <c r="B33" s="27">
        <v>515</v>
      </c>
      <c r="C33" s="28">
        <v>1.7656941063530704E-2</v>
      </c>
      <c r="D33" s="22"/>
      <c r="E33" s="9"/>
      <c r="H33" s="11"/>
      <c r="K33" s="10"/>
    </row>
    <row r="34" spans="1:11" ht="14.4" x14ac:dyDescent="0.3">
      <c r="A34" s="26" t="s">
        <v>31</v>
      </c>
      <c r="B34" s="27">
        <v>496</v>
      </c>
      <c r="C34" s="28">
        <v>1.7005519936915008E-2</v>
      </c>
      <c r="D34" s="22"/>
      <c r="E34" s="9"/>
      <c r="H34" s="11"/>
      <c r="K34" s="10"/>
    </row>
    <row r="35" spans="1:11" ht="14.4" x14ac:dyDescent="0.3">
      <c r="A35" s="25" t="s">
        <v>34</v>
      </c>
      <c r="B35" s="27">
        <v>428</v>
      </c>
      <c r="C35" s="28">
        <v>1.4674118010079885E-2</v>
      </c>
      <c r="D35" s="22"/>
      <c r="E35" s="9"/>
      <c r="K35" s="10"/>
    </row>
    <row r="36" spans="1:11" ht="14.4" x14ac:dyDescent="0.3">
      <c r="A36" s="26" t="s">
        <v>9</v>
      </c>
      <c r="B36" s="27">
        <v>389</v>
      </c>
      <c r="C36" s="28">
        <v>1.3336990434395036E-2</v>
      </c>
      <c r="D36" s="22"/>
      <c r="E36" s="9"/>
      <c r="H36" s="11"/>
      <c r="K36" s="10"/>
    </row>
    <row r="37" spans="1:11" ht="14.4" x14ac:dyDescent="0.3">
      <c r="A37" s="25" t="s">
        <v>135</v>
      </c>
      <c r="B37" s="27">
        <v>371</v>
      </c>
      <c r="C37" s="28">
        <v>1.2719854630232797E-2</v>
      </c>
      <c r="D37" s="22"/>
      <c r="E37" s="9"/>
      <c r="H37" s="11"/>
      <c r="K37" s="10"/>
    </row>
    <row r="38" spans="1:11" ht="14.4" x14ac:dyDescent="0.3">
      <c r="A38" s="26" t="s">
        <v>28</v>
      </c>
      <c r="B38" s="27">
        <v>344</v>
      </c>
      <c r="C38" s="28">
        <v>1.179415092398944E-2</v>
      </c>
      <c r="D38" s="22"/>
      <c r="E38" s="9"/>
      <c r="K38" s="10"/>
    </row>
    <row r="39" spans="1:11" ht="14.4" x14ac:dyDescent="0.3">
      <c r="A39" s="25" t="s">
        <v>41</v>
      </c>
      <c r="B39" s="27">
        <v>307</v>
      </c>
      <c r="C39" s="28">
        <v>1.0525593993211506E-2</v>
      </c>
      <c r="D39" s="22"/>
      <c r="E39" s="9"/>
      <c r="H39" s="11"/>
      <c r="K39" s="10"/>
    </row>
    <row r="40" spans="1:11" ht="14.4" x14ac:dyDescent="0.3">
      <c r="A40" s="25" t="s">
        <v>10</v>
      </c>
      <c r="B40" s="27">
        <v>305</v>
      </c>
      <c r="C40" s="28">
        <v>1.0457023348304591E-2</v>
      </c>
      <c r="D40" s="22"/>
      <c r="E40" s="9"/>
      <c r="H40" s="11"/>
      <c r="K40" s="10"/>
    </row>
    <row r="41" spans="1:11" ht="14.4" x14ac:dyDescent="0.3">
      <c r="A41" s="25" t="s">
        <v>39</v>
      </c>
      <c r="B41" s="27">
        <v>286</v>
      </c>
      <c r="C41" s="28">
        <v>9.8056022216888947E-3</v>
      </c>
      <c r="D41" s="22"/>
      <c r="E41" s="9"/>
      <c r="H41" s="11"/>
      <c r="K41" s="10"/>
    </row>
    <row r="42" spans="1:11" ht="14.4" x14ac:dyDescent="0.3">
      <c r="A42" s="25" t="s">
        <v>29</v>
      </c>
      <c r="B42" s="27">
        <v>280</v>
      </c>
      <c r="C42" s="28">
        <v>9.5998902869681487E-3</v>
      </c>
      <c r="D42" s="22"/>
      <c r="E42" s="9"/>
      <c r="K42" s="10"/>
    </row>
    <row r="43" spans="1:11" ht="14.4" x14ac:dyDescent="0.3">
      <c r="A43" s="25" t="s">
        <v>215</v>
      </c>
      <c r="B43" s="27">
        <v>255</v>
      </c>
      <c r="C43" s="28">
        <v>8.7427572256317063E-3</v>
      </c>
      <c r="D43" s="22"/>
      <c r="E43" s="9"/>
      <c r="K43" s="10"/>
    </row>
    <row r="44" spans="1:11" ht="14.4" x14ac:dyDescent="0.3">
      <c r="A44" s="25" t="s">
        <v>149</v>
      </c>
      <c r="B44" s="27">
        <v>239</v>
      </c>
      <c r="C44" s="28">
        <v>8.1941920663763847E-3</v>
      </c>
      <c r="D44" s="22"/>
      <c r="E44" s="9"/>
      <c r="H44" s="11"/>
      <c r="K44" s="10"/>
    </row>
    <row r="45" spans="1:11" ht="14.4" x14ac:dyDescent="0.3">
      <c r="A45" s="25" t="s">
        <v>40</v>
      </c>
      <c r="B45" s="27">
        <v>232</v>
      </c>
      <c r="C45" s="28">
        <v>7.9541948092021805E-3</v>
      </c>
      <c r="D45" s="22"/>
      <c r="E45" s="9"/>
      <c r="K45" s="10"/>
    </row>
    <row r="46" spans="1:11" ht="14.4" x14ac:dyDescent="0.3">
      <c r="A46" s="25" t="s">
        <v>32</v>
      </c>
      <c r="B46" s="27">
        <v>227</v>
      </c>
      <c r="C46" s="28">
        <v>7.7827681969348918E-3</v>
      </c>
      <c r="D46" s="22"/>
      <c r="E46" s="9"/>
      <c r="H46" s="11"/>
      <c r="K46" s="10"/>
    </row>
    <row r="47" spans="1:11" ht="14.4" x14ac:dyDescent="0.3">
      <c r="A47" s="25" t="s">
        <v>53</v>
      </c>
      <c r="B47" s="27">
        <v>224</v>
      </c>
      <c r="C47" s="28">
        <v>7.6799122295745188E-3</v>
      </c>
      <c r="D47" s="22"/>
      <c r="E47" s="9"/>
      <c r="H47" s="11"/>
      <c r="K47" s="10"/>
    </row>
    <row r="48" spans="1:11" ht="14.4" x14ac:dyDescent="0.3">
      <c r="A48" s="25" t="s">
        <v>136</v>
      </c>
      <c r="B48" s="27">
        <v>222</v>
      </c>
      <c r="C48" s="28">
        <v>7.611341584667604E-3</v>
      </c>
      <c r="D48" s="22"/>
      <c r="E48" s="9"/>
      <c r="H48" s="11"/>
      <c r="K48" s="10"/>
    </row>
    <row r="49" spans="1:11" ht="14.4" x14ac:dyDescent="0.3">
      <c r="A49" s="25" t="s">
        <v>44</v>
      </c>
      <c r="B49" s="27">
        <v>217</v>
      </c>
      <c r="C49" s="28">
        <v>7.4399149724003154E-3</v>
      </c>
      <c r="D49" s="22"/>
      <c r="E49" s="9"/>
      <c r="H49" s="11"/>
      <c r="K49" s="10"/>
    </row>
    <row r="50" spans="1:11" ht="14.4" x14ac:dyDescent="0.3">
      <c r="A50" s="25" t="s">
        <v>52</v>
      </c>
      <c r="B50" s="27">
        <v>214</v>
      </c>
      <c r="C50" s="28">
        <v>7.3370590050399424E-3</v>
      </c>
      <c r="D50" s="22"/>
      <c r="E50" s="9"/>
      <c r="H50" s="11"/>
      <c r="K50" s="10"/>
    </row>
    <row r="51" spans="1:11" ht="14.4" x14ac:dyDescent="0.3">
      <c r="A51" s="25" t="s">
        <v>33</v>
      </c>
      <c r="B51" s="27">
        <v>212</v>
      </c>
      <c r="C51" s="28">
        <v>7.2684883601330267E-3</v>
      </c>
      <c r="D51" s="22"/>
      <c r="E51" s="9"/>
      <c r="H51" s="11"/>
      <c r="K51" s="10"/>
    </row>
    <row r="52" spans="1:11" ht="14.4" x14ac:dyDescent="0.3">
      <c r="A52" s="25" t="s">
        <v>160</v>
      </c>
      <c r="B52" s="27">
        <v>210</v>
      </c>
      <c r="C52" s="28">
        <v>7.199917715226112E-3</v>
      </c>
      <c r="D52" s="22"/>
      <c r="E52" s="9"/>
      <c r="H52" s="11"/>
      <c r="K52" s="10"/>
    </row>
    <row r="53" spans="1:11" ht="14.4" x14ac:dyDescent="0.3">
      <c r="A53" s="25" t="s">
        <v>43</v>
      </c>
      <c r="B53" s="27">
        <v>190</v>
      </c>
      <c r="C53" s="28">
        <v>6.5142112661569582E-3</v>
      </c>
      <c r="D53" s="22"/>
      <c r="E53" s="9"/>
      <c r="H53" s="11"/>
      <c r="K53" s="10"/>
    </row>
    <row r="54" spans="1:11" ht="14.4" x14ac:dyDescent="0.3">
      <c r="A54" s="25" t="s">
        <v>138</v>
      </c>
      <c r="B54" s="27">
        <v>188</v>
      </c>
      <c r="C54" s="28">
        <v>6.4456406212500426E-3</v>
      </c>
      <c r="D54" s="22"/>
      <c r="E54" s="9"/>
      <c r="H54" s="11"/>
      <c r="K54" s="10"/>
    </row>
    <row r="55" spans="1:11" ht="14.4" x14ac:dyDescent="0.3">
      <c r="A55" s="25" t="s">
        <v>137</v>
      </c>
      <c r="B55" s="27">
        <v>173</v>
      </c>
      <c r="C55" s="28">
        <v>5.9313607844481775E-3</v>
      </c>
      <c r="D55" s="22"/>
      <c r="E55" s="9"/>
      <c r="H55" s="11"/>
      <c r="K55" s="10"/>
    </row>
    <row r="56" spans="1:11" ht="14.4" x14ac:dyDescent="0.3">
      <c r="A56" s="26" t="s">
        <v>55</v>
      </c>
      <c r="B56" s="27">
        <v>170</v>
      </c>
      <c r="C56" s="28">
        <v>5.8285048170878045E-3</v>
      </c>
      <c r="D56" s="22"/>
      <c r="E56" s="9"/>
      <c r="H56" s="11"/>
      <c r="K56" s="10"/>
    </row>
    <row r="57" spans="1:11" ht="14.4" x14ac:dyDescent="0.3">
      <c r="A57" s="25" t="s">
        <v>54</v>
      </c>
      <c r="B57" s="27">
        <v>168</v>
      </c>
      <c r="C57" s="28">
        <v>5.7599341721808897E-3</v>
      </c>
      <c r="D57" s="22"/>
      <c r="E57" s="9"/>
      <c r="H57" s="11"/>
      <c r="K57" s="10"/>
    </row>
    <row r="58" spans="1:11" ht="14.4" x14ac:dyDescent="0.3">
      <c r="A58" s="26" t="s">
        <v>35</v>
      </c>
      <c r="B58" s="27">
        <v>166</v>
      </c>
      <c r="C58" s="28">
        <v>5.6913635272739741E-3</v>
      </c>
      <c r="D58" s="22"/>
      <c r="E58" s="9"/>
      <c r="H58" s="11"/>
      <c r="K58" s="10"/>
    </row>
    <row r="59" spans="1:11" ht="14.4" x14ac:dyDescent="0.3">
      <c r="A59" s="26" t="s">
        <v>150</v>
      </c>
      <c r="B59" s="27">
        <v>150</v>
      </c>
      <c r="C59" s="28">
        <v>5.1427983680186508E-3</v>
      </c>
      <c r="D59" s="22"/>
      <c r="E59" s="9"/>
      <c r="H59" s="11"/>
      <c r="K59" s="10"/>
    </row>
    <row r="60" spans="1:11" ht="14.4" x14ac:dyDescent="0.3">
      <c r="A60" s="25" t="s">
        <v>45</v>
      </c>
      <c r="B60" s="27">
        <v>145</v>
      </c>
      <c r="C60" s="28">
        <v>4.971371755751363E-3</v>
      </c>
      <c r="D60" s="22"/>
      <c r="E60" s="9"/>
      <c r="H60" s="11"/>
      <c r="K60" s="10"/>
    </row>
    <row r="61" spans="1:11" ht="14.4" x14ac:dyDescent="0.3">
      <c r="A61" s="26" t="s">
        <v>231</v>
      </c>
      <c r="B61" s="27">
        <v>141</v>
      </c>
      <c r="C61" s="28">
        <v>4.8342304659375317E-3</v>
      </c>
      <c r="D61" s="22"/>
      <c r="E61" s="9"/>
      <c r="H61" s="11"/>
      <c r="K61" s="10"/>
    </row>
    <row r="62" spans="1:11" ht="14.4" x14ac:dyDescent="0.3">
      <c r="A62" s="26" t="s">
        <v>170</v>
      </c>
      <c r="B62" s="27">
        <v>128</v>
      </c>
      <c r="C62" s="28">
        <v>4.3885212740425823E-3</v>
      </c>
      <c r="D62" s="22"/>
      <c r="E62" s="9"/>
      <c r="H62" s="11"/>
      <c r="K62" s="10"/>
    </row>
    <row r="63" spans="1:11" ht="14.4" x14ac:dyDescent="0.3">
      <c r="A63" s="26" t="s">
        <v>169</v>
      </c>
      <c r="B63" s="27">
        <v>122</v>
      </c>
      <c r="C63" s="28">
        <v>4.1828093393218363E-3</v>
      </c>
      <c r="D63" s="22"/>
      <c r="E63" s="9"/>
      <c r="H63" s="11"/>
      <c r="K63" s="10"/>
    </row>
    <row r="64" spans="1:11" ht="14.4" x14ac:dyDescent="0.3">
      <c r="A64" s="26" t="s">
        <v>177</v>
      </c>
      <c r="B64" s="27">
        <v>119</v>
      </c>
      <c r="C64" s="28">
        <v>4.0799533719614632E-3</v>
      </c>
      <c r="D64" s="22"/>
      <c r="E64" s="9"/>
      <c r="H64" s="11"/>
      <c r="K64" s="10"/>
    </row>
    <row r="65" spans="1:11" ht="14.4" x14ac:dyDescent="0.3">
      <c r="A65" s="26" t="s">
        <v>158</v>
      </c>
      <c r="B65" s="27">
        <v>116</v>
      </c>
      <c r="C65" s="28">
        <v>3.9770974046010902E-3</v>
      </c>
      <c r="D65" s="22"/>
      <c r="E65" s="9"/>
      <c r="H65" s="11"/>
      <c r="K65" s="10"/>
    </row>
    <row r="66" spans="1:11" ht="14.4" x14ac:dyDescent="0.3">
      <c r="A66" s="26" t="s">
        <v>164</v>
      </c>
      <c r="B66" s="27">
        <v>112</v>
      </c>
      <c r="C66" s="28">
        <v>3.8399561147872594E-3</v>
      </c>
      <c r="D66" s="22"/>
      <c r="E66" s="9"/>
      <c r="H66" s="11"/>
      <c r="K66" s="10"/>
    </row>
    <row r="67" spans="1:11" ht="14.4" x14ac:dyDescent="0.3">
      <c r="A67" s="26" t="s">
        <v>168</v>
      </c>
      <c r="B67" s="27">
        <v>101</v>
      </c>
      <c r="C67" s="28">
        <v>3.4628175677992252E-3</v>
      </c>
      <c r="D67" s="22"/>
      <c r="E67" s="9"/>
      <c r="H67" s="11"/>
      <c r="K67" s="10"/>
    </row>
    <row r="68" spans="1:11" ht="14.4" x14ac:dyDescent="0.3">
      <c r="A68" s="26" t="s">
        <v>42</v>
      </c>
      <c r="B68" s="27">
        <v>98</v>
      </c>
      <c r="C68" s="28">
        <v>3.3599616004388521E-3</v>
      </c>
      <c r="D68" s="22"/>
      <c r="E68" s="9"/>
      <c r="H68" s="11"/>
      <c r="K68" s="10"/>
    </row>
    <row r="69" spans="1:11" ht="14.4" x14ac:dyDescent="0.3">
      <c r="A69" s="26" t="s">
        <v>171</v>
      </c>
      <c r="B69" s="27">
        <v>96</v>
      </c>
      <c r="C69" s="28">
        <v>3.2913909555319369E-3</v>
      </c>
      <c r="D69" s="22"/>
      <c r="E69" s="9"/>
      <c r="H69" s="11"/>
      <c r="K69" s="10"/>
    </row>
    <row r="70" spans="1:11" ht="14.4" x14ac:dyDescent="0.3">
      <c r="A70" s="26" t="s">
        <v>167</v>
      </c>
      <c r="B70" s="27">
        <v>96</v>
      </c>
      <c r="C70" s="28">
        <v>3.2913909555319369E-3</v>
      </c>
      <c r="D70" s="22"/>
      <c r="E70" s="9"/>
      <c r="H70" s="11"/>
      <c r="K70" s="10"/>
    </row>
    <row r="71" spans="1:11" ht="14.4" x14ac:dyDescent="0.3">
      <c r="A71" s="26" t="s">
        <v>162</v>
      </c>
      <c r="B71" s="27">
        <v>89</v>
      </c>
      <c r="C71" s="28">
        <v>3.0513936983577331E-3</v>
      </c>
      <c r="D71" s="22"/>
      <c r="E71" s="9"/>
      <c r="H71" s="11"/>
      <c r="K71" s="10"/>
    </row>
    <row r="72" spans="1:11" ht="14.4" x14ac:dyDescent="0.3">
      <c r="A72" s="26" t="s">
        <v>172</v>
      </c>
      <c r="B72" s="27">
        <v>89</v>
      </c>
      <c r="C72" s="28">
        <v>3.0513936983577331E-3</v>
      </c>
      <c r="D72" s="22"/>
      <c r="E72" s="9"/>
      <c r="H72" s="11"/>
      <c r="K72" s="10"/>
    </row>
    <row r="73" spans="1:11" ht="14.4" x14ac:dyDescent="0.3">
      <c r="A73" s="26" t="s">
        <v>174</v>
      </c>
      <c r="B73" s="27">
        <v>89</v>
      </c>
      <c r="C73" s="28">
        <v>3.0513936983577331E-3</v>
      </c>
      <c r="D73" s="22"/>
      <c r="E73" s="9"/>
      <c r="H73" s="11"/>
      <c r="K73" s="10"/>
    </row>
    <row r="74" spans="1:11" ht="14.4" x14ac:dyDescent="0.3">
      <c r="A74" s="26" t="s">
        <v>173</v>
      </c>
      <c r="B74" s="27">
        <v>83</v>
      </c>
      <c r="C74" s="28">
        <v>2.8456817636369871E-3</v>
      </c>
      <c r="D74" s="22"/>
      <c r="E74" s="9"/>
      <c r="H74" s="11"/>
      <c r="K74" s="10"/>
    </row>
    <row r="75" spans="1:11" ht="14.4" x14ac:dyDescent="0.3">
      <c r="A75" s="26" t="s">
        <v>175</v>
      </c>
      <c r="B75" s="27">
        <v>82</v>
      </c>
      <c r="C75" s="28">
        <v>2.8113964411835292E-3</v>
      </c>
      <c r="D75" s="22"/>
      <c r="E75" s="9"/>
      <c r="H75" s="11"/>
      <c r="K75" s="10"/>
    </row>
    <row r="76" spans="1:11" ht="14.4" x14ac:dyDescent="0.3">
      <c r="A76" s="26" t="s">
        <v>176</v>
      </c>
      <c r="B76" s="27">
        <v>78</v>
      </c>
      <c r="C76" s="28">
        <v>2.6742551513696988E-3</v>
      </c>
      <c r="D76" s="22"/>
      <c r="E76" s="9"/>
      <c r="H76" s="11"/>
      <c r="K76" s="10"/>
    </row>
    <row r="77" spans="1:11" ht="14.4" x14ac:dyDescent="0.3">
      <c r="A77" s="26" t="s">
        <v>219</v>
      </c>
      <c r="B77" s="27">
        <v>72</v>
      </c>
      <c r="C77" s="28">
        <v>2.4685432166489524E-3</v>
      </c>
      <c r="D77" s="22"/>
      <c r="E77" s="9"/>
      <c r="H77" s="11"/>
      <c r="K77" s="10"/>
    </row>
    <row r="78" spans="1:11" ht="14.4" x14ac:dyDescent="0.3">
      <c r="A78" s="26" t="s">
        <v>166</v>
      </c>
      <c r="B78" s="27">
        <v>69</v>
      </c>
      <c r="C78" s="28">
        <v>2.3656872492885794E-3</v>
      </c>
      <c r="D78" s="22"/>
      <c r="E78" s="9"/>
      <c r="H78" s="11"/>
      <c r="K78" s="10"/>
    </row>
    <row r="79" spans="1:11" ht="14.4" x14ac:dyDescent="0.3">
      <c r="A79" s="26" t="s">
        <v>159</v>
      </c>
      <c r="B79" s="27">
        <v>69</v>
      </c>
      <c r="C79" s="28">
        <v>2.3656872492885794E-3</v>
      </c>
      <c r="D79" s="22"/>
      <c r="E79" s="9"/>
      <c r="H79" s="11"/>
      <c r="K79" s="10"/>
    </row>
    <row r="80" spans="1:11" ht="14.4" x14ac:dyDescent="0.3">
      <c r="A80" s="26" t="s">
        <v>232</v>
      </c>
      <c r="B80" s="27">
        <v>69</v>
      </c>
      <c r="C80" s="28">
        <v>2.3656872492885794E-3</v>
      </c>
      <c r="D80" s="22"/>
      <c r="E80" s="9"/>
      <c r="H80" s="11"/>
      <c r="K80" s="10"/>
    </row>
    <row r="81" spans="1:11" ht="14.4" x14ac:dyDescent="0.3">
      <c r="A81" s="26" t="s">
        <v>163</v>
      </c>
      <c r="B81" s="27">
        <v>69</v>
      </c>
      <c r="C81" s="28">
        <v>2.3656872492885794E-3</v>
      </c>
      <c r="D81" s="22"/>
      <c r="E81" s="9"/>
      <c r="H81" s="11"/>
      <c r="K81" s="10"/>
    </row>
    <row r="82" spans="1:11" ht="14.4" x14ac:dyDescent="0.3">
      <c r="A82" s="26" t="s">
        <v>233</v>
      </c>
      <c r="B82" s="27">
        <v>55</v>
      </c>
      <c r="C82" s="28">
        <v>1.8856927349401721E-3</v>
      </c>
      <c r="D82" s="22"/>
      <c r="E82" s="9"/>
      <c r="H82" s="11"/>
      <c r="K82" s="10"/>
    </row>
    <row r="83" spans="1:11" ht="14.4" x14ac:dyDescent="0.3">
      <c r="A83" s="26" t="s">
        <v>165</v>
      </c>
      <c r="B83" s="27">
        <v>54</v>
      </c>
      <c r="C83" s="28">
        <v>1.8514074124867145E-3</v>
      </c>
      <c r="D83" s="22"/>
      <c r="E83" s="9"/>
      <c r="H83" s="11"/>
      <c r="K83" s="10"/>
    </row>
    <row r="84" spans="1:11" ht="14.4" x14ac:dyDescent="0.3">
      <c r="A84" s="26" t="s">
        <v>224</v>
      </c>
      <c r="B84" s="27">
        <v>52</v>
      </c>
      <c r="C84" s="28">
        <v>1.7828367675797991E-3</v>
      </c>
      <c r="D84" s="22"/>
      <c r="E84" s="9"/>
      <c r="H84" s="11"/>
      <c r="K84" s="10"/>
    </row>
    <row r="85" spans="1:11" ht="14.4" x14ac:dyDescent="0.3">
      <c r="A85" s="26" t="s">
        <v>178</v>
      </c>
      <c r="B85" s="27">
        <v>51</v>
      </c>
      <c r="C85" s="28">
        <v>1.7485514451263415E-3</v>
      </c>
      <c r="D85" s="22"/>
      <c r="E85" s="9"/>
      <c r="H85" s="11"/>
      <c r="K85" s="10"/>
    </row>
    <row r="86" spans="1:11" ht="14.4" x14ac:dyDescent="0.3">
      <c r="A86" s="26" t="s">
        <v>161</v>
      </c>
      <c r="B86" s="27">
        <v>47</v>
      </c>
      <c r="C86" s="28">
        <v>1.6114101553125107E-3</v>
      </c>
      <c r="D86" s="22"/>
      <c r="E86" s="9"/>
      <c r="H86" s="11"/>
      <c r="K86" s="10"/>
    </row>
    <row r="87" spans="1:11" ht="14.4" x14ac:dyDescent="0.3">
      <c r="A87" s="26" t="s">
        <v>234</v>
      </c>
      <c r="B87" s="27">
        <v>45</v>
      </c>
      <c r="C87" s="28">
        <v>1.5428395104055955E-3</v>
      </c>
      <c r="D87" s="22"/>
      <c r="E87" s="9"/>
      <c r="H87" s="11"/>
      <c r="K87" s="10"/>
    </row>
    <row r="88" spans="1:11" ht="14.4" x14ac:dyDescent="0.3">
      <c r="A88" s="26" t="s">
        <v>223</v>
      </c>
      <c r="B88" s="27">
        <v>45</v>
      </c>
      <c r="C88" s="28">
        <v>1.5428395104055955E-3</v>
      </c>
      <c r="D88" s="22"/>
      <c r="E88" s="9"/>
      <c r="H88" s="11"/>
      <c r="K88" s="10"/>
    </row>
    <row r="89" spans="1:11" ht="14.4" x14ac:dyDescent="0.3">
      <c r="A89" s="26" t="s">
        <v>235</v>
      </c>
      <c r="B89" s="27">
        <v>43</v>
      </c>
      <c r="C89" s="28">
        <v>1.47426886549868E-3</v>
      </c>
      <c r="D89" s="22"/>
      <c r="E89" s="9"/>
      <c r="H89" s="11"/>
      <c r="K89" s="10"/>
    </row>
    <row r="90" spans="1:11" ht="14.4" x14ac:dyDescent="0.3">
      <c r="A90" s="26" t="s">
        <v>221</v>
      </c>
      <c r="B90" s="27">
        <v>41</v>
      </c>
      <c r="C90" s="28">
        <v>1.4056982205917646E-3</v>
      </c>
      <c r="D90" s="22"/>
      <c r="E90" s="9"/>
      <c r="H90" s="11"/>
      <c r="K90" s="10"/>
    </row>
    <row r="91" spans="1:11" ht="14.4" x14ac:dyDescent="0.3">
      <c r="A91" s="26" t="s">
        <v>236</v>
      </c>
      <c r="B91" s="27">
        <v>41</v>
      </c>
      <c r="C91" s="28">
        <v>1.4056982205917646E-3</v>
      </c>
      <c r="D91" s="22"/>
      <c r="E91" s="9"/>
      <c r="H91" s="11"/>
      <c r="K91" s="10"/>
    </row>
    <row r="92" spans="1:11" ht="14.4" x14ac:dyDescent="0.3">
      <c r="A92" s="26" t="s">
        <v>216</v>
      </c>
      <c r="B92" s="27">
        <v>40</v>
      </c>
      <c r="C92" s="28">
        <v>1.371412898138307E-3</v>
      </c>
      <c r="D92" s="22"/>
      <c r="E92" s="9"/>
      <c r="H92" s="11"/>
      <c r="K92" s="10"/>
    </row>
    <row r="93" spans="1:11" ht="14.4" x14ac:dyDescent="0.3">
      <c r="A93" s="26" t="s">
        <v>217</v>
      </c>
      <c r="B93" s="27">
        <v>38</v>
      </c>
      <c r="C93" s="28">
        <v>1.3028422532313916E-3</v>
      </c>
      <c r="D93" s="22"/>
      <c r="E93" s="9"/>
      <c r="H93" s="11"/>
      <c r="K93" s="10"/>
    </row>
    <row r="94" spans="1:11" ht="14.4" x14ac:dyDescent="0.3">
      <c r="A94" s="26" t="s">
        <v>237</v>
      </c>
      <c r="B94" s="27">
        <v>37</v>
      </c>
      <c r="C94" s="28">
        <v>1.268556930777934E-3</v>
      </c>
      <c r="D94" s="22"/>
      <c r="E94" s="9"/>
      <c r="H94" s="11"/>
      <c r="K94" s="10"/>
    </row>
    <row r="95" spans="1:11" ht="14.4" x14ac:dyDescent="0.3">
      <c r="A95" s="26" t="s">
        <v>238</v>
      </c>
      <c r="B95" s="27">
        <v>33</v>
      </c>
      <c r="C95" s="28">
        <v>1.1314156409641032E-3</v>
      </c>
      <c r="D95" s="22"/>
      <c r="E95" s="9"/>
      <c r="H95" s="11"/>
      <c r="K95" s="10"/>
    </row>
    <row r="96" spans="1:11" ht="14.4" x14ac:dyDescent="0.3">
      <c r="A96" s="26" t="s">
        <v>218</v>
      </c>
      <c r="B96" s="27">
        <v>33</v>
      </c>
      <c r="C96" s="28">
        <v>1.1314156409641032E-3</v>
      </c>
      <c r="D96" s="22"/>
      <c r="E96" s="9"/>
      <c r="H96" s="11"/>
      <c r="K96" s="10"/>
    </row>
    <row r="97" spans="1:11" ht="14.4" x14ac:dyDescent="0.3">
      <c r="A97" s="26" t="s">
        <v>222</v>
      </c>
      <c r="B97" s="27">
        <v>31</v>
      </c>
      <c r="C97" s="28">
        <v>1.062844996057188E-3</v>
      </c>
      <c r="D97" s="22"/>
      <c r="E97" s="9"/>
      <c r="H97" s="11"/>
      <c r="K97" s="10"/>
    </row>
    <row r="98" spans="1:11" ht="14.4" x14ac:dyDescent="0.3">
      <c r="A98" s="26" t="s">
        <v>239</v>
      </c>
      <c r="B98" s="27">
        <v>30</v>
      </c>
      <c r="C98" s="28">
        <v>1.0285596736037302E-3</v>
      </c>
      <c r="D98" s="22"/>
      <c r="E98" s="9"/>
      <c r="H98" s="11"/>
      <c r="K98" s="10"/>
    </row>
    <row r="99" spans="1:11" ht="14.4" x14ac:dyDescent="0.3">
      <c r="A99" s="26" t="s">
        <v>225</v>
      </c>
      <c r="B99" s="27">
        <v>30</v>
      </c>
      <c r="C99" s="28">
        <v>1.0285596736037302E-3</v>
      </c>
      <c r="D99" s="22"/>
      <c r="E99" s="9"/>
      <c r="H99" s="11"/>
      <c r="K99" s="10"/>
    </row>
    <row r="100" spans="1:11" ht="14.4" x14ac:dyDescent="0.3">
      <c r="A100" s="26" t="s">
        <v>240</v>
      </c>
      <c r="B100" s="27">
        <v>30</v>
      </c>
      <c r="C100" s="28">
        <v>1.0285596736037302E-3</v>
      </c>
      <c r="D100" s="22"/>
      <c r="E100" s="9"/>
      <c r="H100" s="11"/>
      <c r="K100" s="10"/>
    </row>
    <row r="101" spans="1:11" ht="14.4" x14ac:dyDescent="0.3">
      <c r="A101" s="26" t="s">
        <v>220</v>
      </c>
      <c r="B101" s="27">
        <v>29</v>
      </c>
      <c r="C101" s="28">
        <v>9.9427435115027256E-4</v>
      </c>
      <c r="D101" s="22"/>
      <c r="E101" s="9"/>
      <c r="H101" s="11"/>
      <c r="K101" s="10"/>
    </row>
    <row r="102" spans="1:11" ht="14.4" x14ac:dyDescent="0.3">
      <c r="A102" s="26" t="s">
        <v>241</v>
      </c>
      <c r="B102" s="27">
        <v>29</v>
      </c>
      <c r="C102" s="28">
        <v>9.9427435115027256E-4</v>
      </c>
      <c r="D102" s="22"/>
      <c r="E102" s="9"/>
      <c r="H102" s="11"/>
      <c r="K102" s="10"/>
    </row>
    <row r="103" spans="1:11" ht="14.4" x14ac:dyDescent="0.3">
      <c r="A103" s="26" t="s">
        <v>242</v>
      </c>
      <c r="B103" s="27">
        <v>28</v>
      </c>
      <c r="C103" s="28">
        <v>9.5998902869681485E-4</v>
      </c>
      <c r="D103" s="22"/>
      <c r="E103" s="9"/>
      <c r="H103" s="11"/>
      <c r="K103" s="10"/>
    </row>
    <row r="104" spans="1:11" ht="14.4" x14ac:dyDescent="0.3">
      <c r="A104" s="26" t="s">
        <v>243</v>
      </c>
      <c r="B104" s="27">
        <v>27</v>
      </c>
      <c r="C104" s="28">
        <v>9.2570370624335725E-4</v>
      </c>
      <c r="D104" s="22"/>
      <c r="E104" s="9"/>
      <c r="H104" s="11"/>
      <c r="K104" s="10"/>
    </row>
    <row r="105" spans="1:11" ht="14.4" x14ac:dyDescent="0.3">
      <c r="A105" s="26" t="s">
        <v>244</v>
      </c>
      <c r="B105" s="27">
        <v>27</v>
      </c>
      <c r="C105" s="28">
        <v>9.2570370624335725E-4</v>
      </c>
      <c r="D105" s="22"/>
      <c r="E105" s="9"/>
      <c r="H105" s="11"/>
      <c r="K105" s="10"/>
    </row>
    <row r="106" spans="1:11" ht="14.4" x14ac:dyDescent="0.3">
      <c r="A106" s="26" t="s">
        <v>245</v>
      </c>
      <c r="B106" s="27">
        <v>24</v>
      </c>
      <c r="C106" s="28">
        <v>8.2284773888298423E-4</v>
      </c>
      <c r="D106" s="22"/>
      <c r="E106" s="9"/>
      <c r="H106" s="11"/>
      <c r="K106" s="10"/>
    </row>
    <row r="107" spans="1:11" ht="14.4" x14ac:dyDescent="0.3">
      <c r="A107" s="26" t="s">
        <v>246</v>
      </c>
      <c r="B107" s="27">
        <v>24</v>
      </c>
      <c r="C107" s="28">
        <v>8.2284773888298423E-4</v>
      </c>
      <c r="D107" s="22"/>
      <c r="E107" s="9"/>
      <c r="H107" s="11"/>
      <c r="K107" s="10"/>
    </row>
    <row r="108" spans="1:11" ht="14.4" x14ac:dyDescent="0.3">
      <c r="A108" s="26" t="s">
        <v>247</v>
      </c>
      <c r="B108" s="27">
        <v>22</v>
      </c>
      <c r="C108" s="28">
        <v>7.5427709397606882E-4</v>
      </c>
      <c r="D108" s="22"/>
      <c r="E108" s="9"/>
      <c r="H108" s="11"/>
      <c r="K108" s="10"/>
    </row>
    <row r="109" spans="1:11" ht="14.4" x14ac:dyDescent="0.3">
      <c r="A109" s="26" t="s">
        <v>248</v>
      </c>
      <c r="B109" s="27">
        <v>21</v>
      </c>
      <c r="C109" s="28">
        <v>7.1999177152261122E-4</v>
      </c>
      <c r="D109" s="22"/>
      <c r="E109" s="9"/>
      <c r="H109" s="11"/>
      <c r="K109" s="10"/>
    </row>
    <row r="110" spans="1:11" ht="14.4" x14ac:dyDescent="0.3">
      <c r="A110" s="26" t="s">
        <v>249</v>
      </c>
      <c r="B110" s="27">
        <v>20</v>
      </c>
      <c r="C110" s="28">
        <v>6.8570644906915351E-4</v>
      </c>
      <c r="D110" s="22"/>
      <c r="E110" s="9"/>
      <c r="H110" s="11"/>
      <c r="K110" s="10"/>
    </row>
    <row r="111" spans="1:11" ht="14.4" x14ac:dyDescent="0.3">
      <c r="A111" s="26" t="s">
        <v>250</v>
      </c>
      <c r="B111" s="27">
        <v>17</v>
      </c>
      <c r="C111" s="28">
        <v>5.8285048170878049E-4</v>
      </c>
      <c r="D111" s="22"/>
      <c r="E111" s="9"/>
      <c r="H111" s="11"/>
      <c r="K111" s="10"/>
    </row>
    <row r="112" spans="1:11" ht="14.4" x14ac:dyDescent="0.3">
      <c r="A112" s="26" t="s">
        <v>251</v>
      </c>
      <c r="B112" s="27">
        <v>17</v>
      </c>
      <c r="C112" s="28">
        <v>5.8285048170878049E-4</v>
      </c>
      <c r="D112" s="22"/>
      <c r="E112" s="9"/>
      <c r="H112" s="11"/>
      <c r="K112" s="10"/>
    </row>
    <row r="113" spans="1:11" ht="14.4" x14ac:dyDescent="0.3">
      <c r="A113" s="26" t="s">
        <v>252</v>
      </c>
      <c r="B113" s="27">
        <v>17</v>
      </c>
      <c r="C113" s="28">
        <v>5.8285048170878049E-4</v>
      </c>
      <c r="D113" s="22"/>
      <c r="E113" s="9"/>
      <c r="H113" s="11"/>
      <c r="K113" s="10"/>
    </row>
    <row r="114" spans="1:11" ht="14.4" x14ac:dyDescent="0.3">
      <c r="A114" s="26" t="s">
        <v>253</v>
      </c>
      <c r="B114" s="27">
        <v>17</v>
      </c>
      <c r="C114" s="28">
        <v>5.8285048170878049E-4</v>
      </c>
      <c r="D114" s="22"/>
      <c r="E114" s="9"/>
      <c r="H114" s="11"/>
      <c r="K114" s="10"/>
    </row>
    <row r="115" spans="1:11" ht="14.4" x14ac:dyDescent="0.3">
      <c r="A115" s="26" t="s">
        <v>254</v>
      </c>
      <c r="B115" s="27">
        <v>16</v>
      </c>
      <c r="C115" s="28">
        <v>5.4856515925532279E-4</v>
      </c>
      <c r="D115" s="22"/>
      <c r="E115" s="9"/>
      <c r="H115" s="11"/>
      <c r="K115" s="10"/>
    </row>
    <row r="116" spans="1:11" ht="14.4" x14ac:dyDescent="0.3">
      <c r="A116" s="26" t="s">
        <v>255</v>
      </c>
      <c r="B116" s="27">
        <v>16</v>
      </c>
      <c r="C116" s="28">
        <v>5.4856515925532279E-4</v>
      </c>
      <c r="D116" s="22"/>
      <c r="E116" s="9"/>
      <c r="H116" s="11"/>
      <c r="K116" s="10"/>
    </row>
    <row r="117" spans="1:11" ht="14.4" x14ac:dyDescent="0.3">
      <c r="A117" s="26" t="s">
        <v>256</v>
      </c>
      <c r="B117" s="27">
        <v>15</v>
      </c>
      <c r="C117" s="28">
        <v>5.1427983680186508E-4</v>
      </c>
      <c r="D117" s="22"/>
      <c r="E117" s="9"/>
      <c r="H117" s="11"/>
      <c r="K117" s="10"/>
    </row>
    <row r="118" spans="1:11" ht="14.4" x14ac:dyDescent="0.3">
      <c r="A118" s="26" t="s">
        <v>257</v>
      </c>
      <c r="B118" s="27">
        <v>15</v>
      </c>
      <c r="C118" s="28">
        <v>5.1427983680186508E-4</v>
      </c>
      <c r="D118" s="22"/>
      <c r="E118" s="9"/>
      <c r="H118" s="11"/>
      <c r="K118" s="10"/>
    </row>
    <row r="119" spans="1:11" ht="14.4" x14ac:dyDescent="0.3">
      <c r="A119" s="26" t="s">
        <v>258</v>
      </c>
      <c r="B119" s="27">
        <v>14</v>
      </c>
      <c r="C119" s="28">
        <v>4.7999451434840742E-4</v>
      </c>
      <c r="D119" s="22"/>
      <c r="E119" s="9"/>
      <c r="H119" s="11"/>
      <c r="K119" s="10"/>
    </row>
    <row r="120" spans="1:11" ht="14.4" x14ac:dyDescent="0.3">
      <c r="A120" s="26" t="s">
        <v>259</v>
      </c>
      <c r="B120" s="27">
        <v>13</v>
      </c>
      <c r="C120" s="28">
        <v>4.4570919189494977E-4</v>
      </c>
      <c r="D120" s="22"/>
      <c r="E120" s="9"/>
      <c r="H120" s="11"/>
      <c r="K120" s="10"/>
    </row>
    <row r="121" spans="1:11" ht="14.4" x14ac:dyDescent="0.3">
      <c r="A121" s="26" t="s">
        <v>260</v>
      </c>
      <c r="B121" s="27">
        <v>13</v>
      </c>
      <c r="C121" s="28">
        <v>4.4570919189494977E-4</v>
      </c>
      <c r="D121" s="22"/>
      <c r="E121" s="9"/>
      <c r="H121" s="11"/>
      <c r="K121" s="10"/>
    </row>
    <row r="122" spans="1:11" ht="14.4" x14ac:dyDescent="0.3">
      <c r="A122" s="26" t="s">
        <v>261</v>
      </c>
      <c r="B122" s="27">
        <v>13</v>
      </c>
      <c r="C122" s="28">
        <v>4.4570919189494977E-4</v>
      </c>
      <c r="D122" s="22"/>
      <c r="E122" s="9"/>
      <c r="H122" s="11"/>
      <c r="K122" s="10"/>
    </row>
    <row r="123" spans="1:11" ht="14.4" x14ac:dyDescent="0.3">
      <c r="A123" s="26" t="s">
        <v>262</v>
      </c>
      <c r="B123" s="27">
        <v>12</v>
      </c>
      <c r="C123" s="28">
        <v>4.1142386944149212E-4</v>
      </c>
      <c r="D123" s="22"/>
      <c r="E123" s="9"/>
      <c r="H123" s="11"/>
      <c r="K123" s="10"/>
    </row>
    <row r="124" spans="1:11" ht="14.4" x14ac:dyDescent="0.3">
      <c r="A124" s="26" t="s">
        <v>263</v>
      </c>
      <c r="B124" s="27">
        <v>11</v>
      </c>
      <c r="C124" s="28">
        <v>3.7713854698803441E-4</v>
      </c>
      <c r="D124" s="22"/>
      <c r="E124" s="9"/>
      <c r="H124" s="11"/>
      <c r="K124" s="10"/>
    </row>
    <row r="125" spans="1:11" ht="14.4" x14ac:dyDescent="0.3">
      <c r="A125" s="26" t="s">
        <v>264</v>
      </c>
      <c r="B125" s="27">
        <v>11</v>
      </c>
      <c r="C125" s="28">
        <v>3.7713854698803441E-4</v>
      </c>
      <c r="D125" s="22"/>
      <c r="E125" s="9"/>
      <c r="H125" s="11"/>
      <c r="K125" s="10"/>
    </row>
    <row r="126" spans="1:11" ht="14.4" x14ac:dyDescent="0.3">
      <c r="A126" s="26" t="s">
        <v>265</v>
      </c>
      <c r="B126" s="27">
        <v>11</v>
      </c>
      <c r="C126" s="28">
        <v>3.7713854698803441E-4</v>
      </c>
      <c r="D126" s="22"/>
      <c r="E126" s="9"/>
      <c r="H126" s="11"/>
      <c r="K126" s="10"/>
    </row>
    <row r="127" spans="1:11" ht="14.4" x14ac:dyDescent="0.3">
      <c r="A127" s="26" t="s">
        <v>266</v>
      </c>
      <c r="B127" s="27">
        <v>11</v>
      </c>
      <c r="C127" s="28">
        <v>3.7713854698803441E-4</v>
      </c>
      <c r="D127" s="22"/>
      <c r="E127" s="9"/>
      <c r="H127" s="11"/>
      <c r="K127" s="10"/>
    </row>
    <row r="128" spans="1:11" ht="14.4" x14ac:dyDescent="0.3">
      <c r="A128" s="26" t="s">
        <v>267</v>
      </c>
      <c r="B128" s="27">
        <v>10</v>
      </c>
      <c r="C128" s="28">
        <v>3.4285322453457676E-4</v>
      </c>
      <c r="D128" s="22"/>
      <c r="E128" s="9"/>
      <c r="H128" s="11"/>
      <c r="K128" s="10"/>
    </row>
    <row r="129" spans="1:11" ht="14.4" x14ac:dyDescent="0.3">
      <c r="A129" s="26" t="s">
        <v>268</v>
      </c>
      <c r="B129" s="27">
        <v>10</v>
      </c>
      <c r="C129" s="28">
        <v>3.4285322453457676E-4</v>
      </c>
      <c r="D129" s="22"/>
      <c r="E129" s="9"/>
      <c r="H129" s="11"/>
      <c r="K129" s="10"/>
    </row>
    <row r="130" spans="1:11" ht="14.4" x14ac:dyDescent="0.3">
      <c r="A130" s="26" t="s">
        <v>269</v>
      </c>
      <c r="B130" s="27">
        <v>10</v>
      </c>
      <c r="C130" s="28">
        <v>3.4285322453457676E-4</v>
      </c>
      <c r="D130" s="22"/>
      <c r="E130" s="9"/>
      <c r="H130" s="11"/>
      <c r="K130" s="10"/>
    </row>
    <row r="131" spans="1:11" ht="14.4" x14ac:dyDescent="0.3">
      <c r="A131" s="26" t="s">
        <v>270</v>
      </c>
      <c r="B131" s="27">
        <v>9</v>
      </c>
      <c r="C131" s="28">
        <v>3.0856790208111905E-4</v>
      </c>
      <c r="D131" s="22"/>
      <c r="E131" s="9"/>
      <c r="H131" s="11"/>
      <c r="K131" s="10"/>
    </row>
    <row r="132" spans="1:11" ht="14.4" x14ac:dyDescent="0.3">
      <c r="A132" s="26" t="s">
        <v>271</v>
      </c>
      <c r="B132" s="27">
        <v>9</v>
      </c>
      <c r="C132" s="28">
        <v>3.0856790208111905E-4</v>
      </c>
      <c r="D132" s="22"/>
      <c r="E132" s="9"/>
      <c r="H132" s="11"/>
      <c r="K132" s="10"/>
    </row>
    <row r="133" spans="1:11" ht="14.4" x14ac:dyDescent="0.3">
      <c r="A133" s="26" t="s">
        <v>272</v>
      </c>
      <c r="B133" s="27">
        <v>9</v>
      </c>
      <c r="C133" s="28">
        <v>3.0856790208111905E-4</v>
      </c>
      <c r="D133" s="22"/>
      <c r="E133" s="9"/>
      <c r="H133" s="11"/>
      <c r="K133" s="10"/>
    </row>
    <row r="134" spans="1:11" ht="14.4" x14ac:dyDescent="0.3">
      <c r="A134" s="26" t="s">
        <v>273</v>
      </c>
      <c r="B134" s="27">
        <v>9</v>
      </c>
      <c r="C134" s="28">
        <v>3.0856790208111905E-4</v>
      </c>
      <c r="D134" s="22"/>
      <c r="E134" s="9"/>
      <c r="H134" s="11"/>
      <c r="K134" s="10"/>
    </row>
    <row r="135" spans="1:11" ht="14.4" x14ac:dyDescent="0.3">
      <c r="A135" s="26" t="s">
        <v>274</v>
      </c>
      <c r="B135" s="27">
        <v>9</v>
      </c>
      <c r="C135" s="28">
        <v>3.0856790208111905E-4</v>
      </c>
      <c r="D135" s="22"/>
      <c r="E135" s="9"/>
      <c r="H135" s="11"/>
      <c r="K135" s="10"/>
    </row>
    <row r="136" spans="1:11" ht="14.4" x14ac:dyDescent="0.3">
      <c r="A136" s="26" t="s">
        <v>275</v>
      </c>
      <c r="B136" s="27">
        <v>9</v>
      </c>
      <c r="C136" s="28">
        <v>3.0856790208111905E-4</v>
      </c>
      <c r="D136" s="22"/>
      <c r="E136" s="9"/>
      <c r="H136" s="11"/>
      <c r="K136" s="10"/>
    </row>
    <row r="137" spans="1:11" ht="14.4" x14ac:dyDescent="0.3">
      <c r="A137" s="26" t="s">
        <v>276</v>
      </c>
      <c r="B137" s="27">
        <v>8</v>
      </c>
      <c r="C137" s="28">
        <v>2.7428257962766139E-4</v>
      </c>
      <c r="D137" s="22"/>
      <c r="E137" s="9"/>
      <c r="H137" s="11"/>
      <c r="K137" s="10"/>
    </row>
    <row r="138" spans="1:11" ht="14.4" x14ac:dyDescent="0.3">
      <c r="A138" s="26" t="s">
        <v>277</v>
      </c>
      <c r="B138" s="27">
        <v>8</v>
      </c>
      <c r="C138" s="28">
        <v>2.7428257962766139E-4</v>
      </c>
      <c r="D138" s="22"/>
      <c r="E138" s="9"/>
      <c r="H138" s="11"/>
      <c r="K138" s="10"/>
    </row>
    <row r="139" spans="1:11" ht="14.4" x14ac:dyDescent="0.3">
      <c r="A139" s="26" t="s">
        <v>278</v>
      </c>
      <c r="B139" s="27">
        <v>7</v>
      </c>
      <c r="C139" s="28">
        <v>2.3999725717420371E-4</v>
      </c>
      <c r="D139" s="22"/>
      <c r="E139" s="9"/>
      <c r="K139" s="10"/>
    </row>
    <row r="140" spans="1:11" ht="14.4" x14ac:dyDescent="0.3">
      <c r="A140" s="26" t="s">
        <v>279</v>
      </c>
      <c r="B140" s="27">
        <v>7</v>
      </c>
      <c r="C140" s="28">
        <v>2.3999725717420371E-4</v>
      </c>
      <c r="D140" s="22"/>
      <c r="E140" s="9"/>
      <c r="K140" s="10"/>
    </row>
    <row r="141" spans="1:11" ht="14.4" x14ac:dyDescent="0.3">
      <c r="A141" s="26" t="s">
        <v>280</v>
      </c>
      <c r="B141" s="27">
        <v>7</v>
      </c>
      <c r="C141" s="28">
        <v>2.3999725717420371E-4</v>
      </c>
      <c r="D141" s="22"/>
      <c r="E141" s="9"/>
      <c r="K141" s="10"/>
    </row>
    <row r="142" spans="1:11" ht="14.4" x14ac:dyDescent="0.3">
      <c r="A142" s="26" t="s">
        <v>281</v>
      </c>
      <c r="B142" s="27">
        <v>6</v>
      </c>
      <c r="C142" s="28">
        <v>2.0571193472074606E-4</v>
      </c>
      <c r="D142" s="22"/>
      <c r="E142" s="9"/>
      <c r="K142" s="10"/>
    </row>
    <row r="143" spans="1:11" ht="14.4" x14ac:dyDescent="0.3">
      <c r="A143" s="26" t="s">
        <v>282</v>
      </c>
      <c r="B143" s="27">
        <v>6</v>
      </c>
      <c r="C143" s="28">
        <v>2.0571193472074606E-4</v>
      </c>
      <c r="D143" s="22"/>
      <c r="E143" s="9"/>
      <c r="K143" s="10"/>
    </row>
    <row r="144" spans="1:11" ht="14.4" x14ac:dyDescent="0.3">
      <c r="A144" s="26" t="s">
        <v>283</v>
      </c>
      <c r="B144" s="27">
        <v>6</v>
      </c>
      <c r="C144" s="28">
        <v>2.0571193472074606E-4</v>
      </c>
      <c r="D144" s="22"/>
      <c r="E144" s="9"/>
      <c r="K144" s="10"/>
    </row>
    <row r="145" spans="1:11" ht="14.4" x14ac:dyDescent="0.3">
      <c r="A145" s="26" t="s">
        <v>284</v>
      </c>
      <c r="B145" s="27">
        <v>6</v>
      </c>
      <c r="C145" s="28">
        <v>2.0571193472074606E-4</v>
      </c>
      <c r="D145" s="22"/>
      <c r="E145" s="9"/>
      <c r="K145" s="10"/>
    </row>
    <row r="146" spans="1:11" ht="14.4" x14ac:dyDescent="0.3">
      <c r="A146" s="26" t="s">
        <v>285</v>
      </c>
      <c r="B146" s="27">
        <v>6</v>
      </c>
      <c r="C146" s="28">
        <v>2.0571193472074606E-4</v>
      </c>
      <c r="D146" s="22"/>
      <c r="E146" s="9"/>
      <c r="K146" s="10"/>
    </row>
    <row r="147" spans="1:11" ht="14.4" x14ac:dyDescent="0.3">
      <c r="A147" s="26" t="s">
        <v>286</v>
      </c>
      <c r="B147" s="27">
        <v>5</v>
      </c>
      <c r="C147" s="28">
        <v>1.7142661226728838E-4</v>
      </c>
      <c r="D147" s="22"/>
      <c r="E147" s="9"/>
      <c r="K147" s="10"/>
    </row>
    <row r="148" spans="1:11" ht="14.4" x14ac:dyDescent="0.3">
      <c r="A148" s="26" t="s">
        <v>287</v>
      </c>
      <c r="B148" s="27">
        <v>5</v>
      </c>
      <c r="C148" s="28">
        <v>1.7142661226728838E-4</v>
      </c>
      <c r="D148" s="22"/>
      <c r="E148" s="9"/>
      <c r="H148" s="11"/>
      <c r="K148" s="10"/>
    </row>
    <row r="149" spans="1:11" ht="14.4" x14ac:dyDescent="0.3">
      <c r="A149" s="26" t="s">
        <v>288</v>
      </c>
      <c r="B149" s="27">
        <v>4</v>
      </c>
      <c r="C149" s="28">
        <v>1.371412898138307E-4</v>
      </c>
      <c r="D149" s="22"/>
      <c r="E149" s="9"/>
      <c r="K149" s="10"/>
    </row>
    <row r="150" spans="1:11" ht="14.4" x14ac:dyDescent="0.3">
      <c r="A150" s="26" t="s">
        <v>289</v>
      </c>
      <c r="B150" s="27">
        <v>4</v>
      </c>
      <c r="C150" s="28">
        <v>1.371412898138307E-4</v>
      </c>
      <c r="D150" s="22"/>
      <c r="E150" s="9"/>
      <c r="H150" s="11"/>
      <c r="K150" s="10"/>
    </row>
    <row r="151" spans="1:11" ht="14.4" x14ac:dyDescent="0.3">
      <c r="A151" s="26" t="s">
        <v>290</v>
      </c>
      <c r="B151" s="27">
        <v>4</v>
      </c>
      <c r="C151" s="28">
        <v>1.371412898138307E-4</v>
      </c>
      <c r="D151" s="9"/>
      <c r="E151" s="9"/>
      <c r="F151" s="9"/>
      <c r="K151" s="10"/>
    </row>
    <row r="152" spans="1:11" ht="14.4" x14ac:dyDescent="0.3">
      <c r="A152" s="26" t="s">
        <v>291</v>
      </c>
      <c r="B152" s="27">
        <v>4</v>
      </c>
      <c r="C152" s="28">
        <v>1.371412898138307E-4</v>
      </c>
      <c r="D152" s="9"/>
      <c r="E152" s="9"/>
      <c r="F152" s="9"/>
      <c r="K152" s="10"/>
    </row>
    <row r="153" spans="1:11" ht="14.4" x14ac:dyDescent="0.3">
      <c r="A153" s="26" t="s">
        <v>292</v>
      </c>
      <c r="B153" s="27">
        <v>4</v>
      </c>
      <c r="C153" s="28">
        <v>1.371412898138307E-4</v>
      </c>
      <c r="D153" s="9"/>
      <c r="E153" s="9"/>
      <c r="F153" s="9"/>
      <c r="K153" s="10"/>
    </row>
    <row r="154" spans="1:11" ht="14.4" x14ac:dyDescent="0.3">
      <c r="A154" s="26" t="s">
        <v>293</v>
      </c>
      <c r="B154" s="27">
        <v>4</v>
      </c>
      <c r="C154" s="28">
        <v>1.371412898138307E-4</v>
      </c>
      <c r="D154" s="9"/>
      <c r="E154" s="9"/>
      <c r="F154" s="9"/>
      <c r="K154" s="10"/>
    </row>
    <row r="155" spans="1:11" x14ac:dyDescent="0.25">
      <c r="A155" s="25" t="s">
        <v>294</v>
      </c>
      <c r="B155" s="27">
        <v>4</v>
      </c>
      <c r="C155" s="28">
        <v>1.371412898138307E-4</v>
      </c>
      <c r="K155" s="10"/>
    </row>
    <row r="156" spans="1:11" x14ac:dyDescent="0.25">
      <c r="A156" s="25" t="s">
        <v>295</v>
      </c>
      <c r="B156" s="27">
        <v>4</v>
      </c>
      <c r="C156" s="28">
        <v>1.371412898138307E-4</v>
      </c>
      <c r="K156" s="10"/>
    </row>
    <row r="157" spans="1:11" x14ac:dyDescent="0.25">
      <c r="A157" s="26" t="s">
        <v>296</v>
      </c>
      <c r="B157" s="27">
        <v>4</v>
      </c>
      <c r="C157" s="28">
        <v>1.371412898138307E-4</v>
      </c>
      <c r="K157" s="10"/>
    </row>
    <row r="158" spans="1:11" x14ac:dyDescent="0.25">
      <c r="A158" s="25" t="s">
        <v>297</v>
      </c>
      <c r="B158" s="27">
        <v>4</v>
      </c>
      <c r="C158" s="28">
        <v>1.371412898138307E-4</v>
      </c>
      <c r="K158" s="10"/>
    </row>
    <row r="159" spans="1:11" x14ac:dyDescent="0.25">
      <c r="A159" s="29" t="s">
        <v>298</v>
      </c>
      <c r="B159" s="27">
        <v>4</v>
      </c>
      <c r="C159" s="28">
        <v>1.371412898138307E-4</v>
      </c>
      <c r="K159" s="10"/>
    </row>
    <row r="160" spans="1:11" x14ac:dyDescent="0.25">
      <c r="A160" s="25" t="s">
        <v>299</v>
      </c>
      <c r="B160" s="27">
        <v>3</v>
      </c>
      <c r="C160" s="28">
        <v>1.0285596736037303E-4</v>
      </c>
      <c r="K160" s="10"/>
    </row>
    <row r="161" spans="1:11" x14ac:dyDescent="0.25">
      <c r="A161" s="26" t="s">
        <v>300</v>
      </c>
      <c r="B161" s="27">
        <v>3</v>
      </c>
      <c r="C161" s="28">
        <v>1.0285596736037303E-4</v>
      </c>
      <c r="K161" s="10"/>
    </row>
    <row r="162" spans="1:11" x14ac:dyDescent="0.25">
      <c r="A162" s="25" t="s">
        <v>301</v>
      </c>
      <c r="B162" s="27">
        <v>3</v>
      </c>
      <c r="C162" s="28">
        <v>1.0285596736037303E-4</v>
      </c>
      <c r="K162" s="10"/>
    </row>
    <row r="163" spans="1:11" x14ac:dyDescent="0.25">
      <c r="A163" s="25" t="s">
        <v>302</v>
      </c>
      <c r="B163" s="27">
        <v>3</v>
      </c>
      <c r="C163" s="28">
        <v>1.0285596736037303E-4</v>
      </c>
      <c r="K163" s="10"/>
    </row>
    <row r="164" spans="1:11" x14ac:dyDescent="0.25">
      <c r="A164" s="25" t="s">
        <v>303</v>
      </c>
      <c r="B164" s="27">
        <v>3</v>
      </c>
      <c r="C164" s="28">
        <v>1.0285596736037303E-4</v>
      </c>
      <c r="K164" s="10"/>
    </row>
    <row r="165" spans="1:11" x14ac:dyDescent="0.25">
      <c r="A165" s="25" t="s">
        <v>304</v>
      </c>
      <c r="B165" s="27">
        <v>3</v>
      </c>
      <c r="C165" s="28">
        <v>1.0285596736037303E-4</v>
      </c>
      <c r="K165" s="10"/>
    </row>
    <row r="166" spans="1:11" x14ac:dyDescent="0.25">
      <c r="A166" s="25" t="s">
        <v>305</v>
      </c>
      <c r="B166" s="27">
        <v>3</v>
      </c>
      <c r="C166" s="28">
        <v>1.0285596736037303E-4</v>
      </c>
      <c r="K166" s="10"/>
    </row>
    <row r="167" spans="1:11" x14ac:dyDescent="0.25">
      <c r="A167" s="29" t="s">
        <v>306</v>
      </c>
      <c r="B167" s="27">
        <v>3</v>
      </c>
      <c r="C167" s="28">
        <v>1.0285596736037303E-4</v>
      </c>
      <c r="K167" s="10"/>
    </row>
    <row r="168" spans="1:11" x14ac:dyDescent="0.25">
      <c r="A168" s="25" t="s">
        <v>307</v>
      </c>
      <c r="B168" s="27">
        <v>2</v>
      </c>
      <c r="C168" s="28">
        <v>6.8570644906915348E-5</v>
      </c>
      <c r="K168" s="10"/>
    </row>
    <row r="169" spans="1:11" x14ac:dyDescent="0.25">
      <c r="A169" s="29" t="s">
        <v>308</v>
      </c>
      <c r="B169" s="27">
        <v>2</v>
      </c>
      <c r="C169" s="28">
        <v>6.8570644906915348E-5</v>
      </c>
      <c r="K169" s="10"/>
    </row>
    <row r="170" spans="1:11" x14ac:dyDescent="0.25">
      <c r="A170" s="25" t="s">
        <v>309</v>
      </c>
      <c r="B170" s="27">
        <v>2</v>
      </c>
      <c r="C170" s="28">
        <v>6.8570644906915348E-5</v>
      </c>
      <c r="K170" s="10"/>
    </row>
    <row r="171" spans="1:11" x14ac:dyDescent="0.25">
      <c r="A171" s="25" t="s">
        <v>310</v>
      </c>
      <c r="B171" s="27">
        <v>2</v>
      </c>
      <c r="C171" s="28">
        <v>6.8570644906915348E-5</v>
      </c>
      <c r="K171" s="10"/>
    </row>
    <row r="172" spans="1:11" x14ac:dyDescent="0.25">
      <c r="A172" s="25" t="s">
        <v>311</v>
      </c>
      <c r="B172" s="27">
        <v>2</v>
      </c>
      <c r="C172" s="28">
        <v>6.8570644906915348E-5</v>
      </c>
      <c r="K172" s="10"/>
    </row>
    <row r="173" spans="1:11" x14ac:dyDescent="0.25">
      <c r="A173" s="25" t="s">
        <v>312</v>
      </c>
      <c r="B173" s="27">
        <v>2</v>
      </c>
      <c r="C173" s="28">
        <v>6.8570644906915348E-5</v>
      </c>
      <c r="K173" s="10"/>
    </row>
    <row r="174" spans="1:11" x14ac:dyDescent="0.25">
      <c r="A174" s="25" t="s">
        <v>313</v>
      </c>
      <c r="B174" s="27">
        <v>2</v>
      </c>
      <c r="C174" s="28">
        <v>6.8570644906915348E-5</v>
      </c>
      <c r="K174" s="10"/>
    </row>
    <row r="175" spans="1:11" x14ac:dyDescent="0.25">
      <c r="A175" s="25" t="s">
        <v>314</v>
      </c>
      <c r="B175" s="27">
        <v>2</v>
      </c>
      <c r="C175" s="28">
        <v>6.8570644906915348E-5</v>
      </c>
      <c r="K175" s="10"/>
    </row>
    <row r="176" spans="1:11" x14ac:dyDescent="0.25">
      <c r="A176" s="25" t="s">
        <v>315</v>
      </c>
      <c r="B176" s="27">
        <v>2</v>
      </c>
      <c r="C176" s="28">
        <v>6.8570644906915348E-5</v>
      </c>
      <c r="K176" s="10"/>
    </row>
    <row r="177" spans="1:11" x14ac:dyDescent="0.25">
      <c r="A177" s="25" t="s">
        <v>316</v>
      </c>
      <c r="B177" s="27">
        <v>2</v>
      </c>
      <c r="C177" s="28">
        <v>6.8570644906915348E-5</v>
      </c>
      <c r="K177" s="10"/>
    </row>
    <row r="178" spans="1:11" x14ac:dyDescent="0.25">
      <c r="A178" s="25" t="s">
        <v>317</v>
      </c>
      <c r="B178" s="27">
        <v>2</v>
      </c>
      <c r="C178" s="28">
        <v>6.8570644906915348E-5</v>
      </c>
      <c r="K178" s="10"/>
    </row>
    <row r="179" spans="1:11" x14ac:dyDescent="0.25">
      <c r="A179" s="25" t="s">
        <v>318</v>
      </c>
      <c r="B179" s="27">
        <v>2</v>
      </c>
      <c r="C179" s="28">
        <v>6.8570644906915348E-5</v>
      </c>
      <c r="K179" s="10"/>
    </row>
    <row r="180" spans="1:11" x14ac:dyDescent="0.25">
      <c r="A180" s="25" t="s">
        <v>319</v>
      </c>
      <c r="B180" s="27">
        <v>2</v>
      </c>
      <c r="C180" s="28">
        <v>6.8570644906915348E-5</v>
      </c>
      <c r="K180" s="10"/>
    </row>
    <row r="181" spans="1:11" x14ac:dyDescent="0.25">
      <c r="A181" s="25" t="s">
        <v>320</v>
      </c>
      <c r="B181" s="27">
        <v>2</v>
      </c>
      <c r="C181" s="28">
        <v>6.8570644906915348E-5</v>
      </c>
      <c r="K181" s="10"/>
    </row>
    <row r="182" spans="1:11" x14ac:dyDescent="0.25">
      <c r="A182" s="25" t="s">
        <v>321</v>
      </c>
      <c r="B182" s="27">
        <v>1</v>
      </c>
      <c r="C182" s="28">
        <v>3.4285322453457674E-5</v>
      </c>
      <c r="K182" s="10"/>
    </row>
    <row r="183" spans="1:11" x14ac:dyDescent="0.25">
      <c r="A183" s="25" t="s">
        <v>322</v>
      </c>
      <c r="B183" s="27">
        <v>1</v>
      </c>
      <c r="C183" s="28">
        <v>3.4285322453457674E-5</v>
      </c>
      <c r="K183" s="10"/>
    </row>
    <row r="184" spans="1:11" x14ac:dyDescent="0.25">
      <c r="A184" s="25" t="s">
        <v>323</v>
      </c>
      <c r="B184" s="27">
        <v>1</v>
      </c>
      <c r="C184" s="28">
        <v>3.4285322453457674E-5</v>
      </c>
      <c r="K184" s="10"/>
    </row>
    <row r="185" spans="1:11" x14ac:dyDescent="0.25">
      <c r="A185" s="25" t="s">
        <v>324</v>
      </c>
      <c r="B185" s="27">
        <v>1</v>
      </c>
      <c r="C185" s="28">
        <v>3.4285322453457674E-5</v>
      </c>
      <c r="K185" s="10"/>
    </row>
    <row r="186" spans="1:11" x14ac:dyDescent="0.25">
      <c r="A186" s="25" t="s">
        <v>325</v>
      </c>
      <c r="B186" s="27">
        <v>1</v>
      </c>
      <c r="C186" s="28">
        <v>3.4285322453457674E-5</v>
      </c>
      <c r="K186" s="10"/>
    </row>
    <row r="187" spans="1:11" x14ac:dyDescent="0.25">
      <c r="A187" s="25" t="s">
        <v>326</v>
      </c>
      <c r="B187" s="27">
        <v>1</v>
      </c>
      <c r="C187" s="28">
        <v>3.4285322453457674E-5</v>
      </c>
      <c r="K187" s="10"/>
    </row>
    <row r="188" spans="1:11" x14ac:dyDescent="0.25">
      <c r="A188" s="25" t="s">
        <v>327</v>
      </c>
      <c r="B188" s="27">
        <v>1</v>
      </c>
      <c r="C188" s="28">
        <v>3.4285322453457674E-5</v>
      </c>
      <c r="K188" s="10"/>
    </row>
    <row r="189" spans="1:11" x14ac:dyDescent="0.25">
      <c r="A189" s="25" t="s">
        <v>328</v>
      </c>
      <c r="B189" s="27">
        <v>1</v>
      </c>
      <c r="C189" s="28">
        <v>3.4285322453457674E-5</v>
      </c>
      <c r="K189" s="10"/>
    </row>
    <row r="190" spans="1:11" x14ac:dyDescent="0.25">
      <c r="A190" s="25" t="s">
        <v>329</v>
      </c>
      <c r="B190" s="27">
        <v>1</v>
      </c>
      <c r="C190" s="28">
        <v>3.4285322453457674E-5</v>
      </c>
      <c r="K190" s="10"/>
    </row>
    <row r="191" spans="1:11" x14ac:dyDescent="0.25">
      <c r="A191" s="25" t="s">
        <v>330</v>
      </c>
      <c r="B191" s="27">
        <v>1</v>
      </c>
      <c r="C191" s="28">
        <v>3.4285322453457674E-5</v>
      </c>
      <c r="K191" s="10"/>
    </row>
    <row r="192" spans="1:11" x14ac:dyDescent="0.25">
      <c r="A192" s="25" t="s">
        <v>331</v>
      </c>
      <c r="B192" s="27">
        <v>1</v>
      </c>
      <c r="C192" s="28">
        <v>3.4285322453457674E-5</v>
      </c>
      <c r="K192" s="10"/>
    </row>
    <row r="193" spans="1:11" x14ac:dyDescent="0.25">
      <c r="A193" s="25" t="s">
        <v>332</v>
      </c>
      <c r="B193" s="27">
        <v>1</v>
      </c>
      <c r="C193" s="28">
        <v>3.4285322453457674E-5</v>
      </c>
      <c r="K193" s="10"/>
    </row>
    <row r="194" spans="1:11" x14ac:dyDescent="0.25">
      <c r="A194" s="25" t="s">
        <v>333</v>
      </c>
      <c r="B194" s="27">
        <v>1</v>
      </c>
      <c r="C194" s="28">
        <v>3.4285322453457674E-5</v>
      </c>
      <c r="K194" s="10"/>
    </row>
    <row r="195" spans="1:11" x14ac:dyDescent="0.25">
      <c r="A195" s="25" t="s">
        <v>334</v>
      </c>
      <c r="B195" s="27">
        <v>1</v>
      </c>
      <c r="C195" s="28">
        <v>3.4285322453457674E-5</v>
      </c>
      <c r="K195" s="10"/>
    </row>
    <row r="196" spans="1:11" x14ac:dyDescent="0.25">
      <c r="A196" s="25" t="s">
        <v>335</v>
      </c>
      <c r="B196" s="27">
        <v>1</v>
      </c>
      <c r="C196" s="28">
        <v>3.4285322453457674E-5</v>
      </c>
      <c r="K196" s="10"/>
    </row>
    <row r="197" spans="1:11" x14ac:dyDescent="0.25">
      <c r="A197" s="25" t="s">
        <v>336</v>
      </c>
      <c r="B197" s="27">
        <v>1</v>
      </c>
      <c r="C197" s="28">
        <v>3.4285322453457674E-5</v>
      </c>
      <c r="K197" s="10"/>
    </row>
    <row r="198" spans="1:11" x14ac:dyDescent="0.25">
      <c r="A198" s="25" t="s">
        <v>337</v>
      </c>
      <c r="B198" s="27">
        <v>1</v>
      </c>
      <c r="C198" s="28">
        <v>3.4285322453457674E-5</v>
      </c>
      <c r="K198" s="10"/>
    </row>
    <row r="199" spans="1:11" x14ac:dyDescent="0.25">
      <c r="A199" s="25" t="s">
        <v>338</v>
      </c>
      <c r="B199" s="27">
        <v>1</v>
      </c>
      <c r="C199" s="28">
        <v>3.4285322453457674E-5</v>
      </c>
      <c r="K199" s="10"/>
    </row>
    <row r="200" spans="1:11" x14ac:dyDescent="0.25">
      <c r="A200" s="25" t="s">
        <v>339</v>
      </c>
      <c r="B200" s="27">
        <v>1</v>
      </c>
      <c r="C200" s="28">
        <v>3.4285322453457674E-5</v>
      </c>
      <c r="K200" s="10"/>
    </row>
    <row r="201" spans="1:11" x14ac:dyDescent="0.25">
      <c r="K201" s="10"/>
    </row>
    <row r="202" spans="1:11" x14ac:dyDescent="0.25">
      <c r="A202" s="2" t="s">
        <v>230</v>
      </c>
      <c r="K202" s="10"/>
    </row>
    <row r="203" spans="1:11" x14ac:dyDescent="0.25">
      <c r="A203" s="18" t="s">
        <v>180</v>
      </c>
      <c r="K203" s="10"/>
    </row>
    <row r="204" spans="1:11" x14ac:dyDescent="0.25">
      <c r="K204" s="10"/>
    </row>
    <row r="205" spans="1:11" x14ac:dyDescent="0.25">
      <c r="K205" s="10"/>
    </row>
    <row r="206" spans="1:11" x14ac:dyDescent="0.25">
      <c r="K206" s="10"/>
    </row>
    <row r="207" spans="1:11" x14ac:dyDescent="0.25">
      <c r="K207" s="10"/>
    </row>
    <row r="208" spans="1:11" x14ac:dyDescent="0.25">
      <c r="K208" s="10"/>
    </row>
    <row r="209" spans="11:11" x14ac:dyDescent="0.25">
      <c r="K209" s="10"/>
    </row>
    <row r="210" spans="11:11" x14ac:dyDescent="0.25">
      <c r="K210" s="10"/>
    </row>
    <row r="211" spans="11:11" x14ac:dyDescent="0.25">
      <c r="K211" s="10"/>
    </row>
    <row r="212" spans="11:11" x14ac:dyDescent="0.25">
      <c r="K212" s="10"/>
    </row>
    <row r="213" spans="11:11" x14ac:dyDescent="0.25">
      <c r="K213" s="10"/>
    </row>
    <row r="214" spans="11:11" x14ac:dyDescent="0.25">
      <c r="K214" s="10"/>
    </row>
    <row r="215" spans="11:11" x14ac:dyDescent="0.25">
      <c r="K215" s="10"/>
    </row>
    <row r="216" spans="11:11" x14ac:dyDescent="0.25">
      <c r="K216" s="10"/>
    </row>
    <row r="217" spans="11:11" x14ac:dyDescent="0.25">
      <c r="K217" s="10"/>
    </row>
    <row r="218" spans="11:11" x14ac:dyDescent="0.25">
      <c r="K218" s="10"/>
    </row>
    <row r="219" spans="11:11" x14ac:dyDescent="0.25">
      <c r="K219" s="10"/>
    </row>
    <row r="220" spans="11:11" x14ac:dyDescent="0.25">
      <c r="K220" s="10"/>
    </row>
    <row r="221" spans="11:11" x14ac:dyDescent="0.25">
      <c r="K221" s="10"/>
    </row>
    <row r="222" spans="11:11" x14ac:dyDescent="0.25">
      <c r="K222" s="10"/>
    </row>
    <row r="223" spans="11:11" x14ac:dyDescent="0.25">
      <c r="K223" s="10"/>
    </row>
    <row r="224" spans="11:11" x14ac:dyDescent="0.25">
      <c r="K224" s="10"/>
    </row>
    <row r="225" spans="11:11" x14ac:dyDescent="0.25">
      <c r="K225" s="10"/>
    </row>
    <row r="226" spans="11:11" x14ac:dyDescent="0.25">
      <c r="K226" s="10"/>
    </row>
    <row r="227" spans="11:11" x14ac:dyDescent="0.25">
      <c r="K227" s="10"/>
    </row>
    <row r="228" spans="11:11" x14ac:dyDescent="0.25">
      <c r="K228" s="10"/>
    </row>
    <row r="229" spans="11:11" x14ac:dyDescent="0.25">
      <c r="K229" s="10"/>
    </row>
    <row r="230" spans="11:11" x14ac:dyDescent="0.25">
      <c r="K230" s="10"/>
    </row>
    <row r="231" spans="11:11" x14ac:dyDescent="0.25">
      <c r="K231" s="10"/>
    </row>
    <row r="232" spans="11:11" x14ac:dyDescent="0.25">
      <c r="K232" s="10"/>
    </row>
    <row r="233" spans="11:11" x14ac:dyDescent="0.25">
      <c r="K233" s="10"/>
    </row>
    <row r="234" spans="11:11" x14ac:dyDescent="0.25">
      <c r="K234" s="10"/>
    </row>
    <row r="235" spans="11:11" x14ac:dyDescent="0.25">
      <c r="K235" s="10"/>
    </row>
    <row r="236" spans="11:11" x14ac:dyDescent="0.25">
      <c r="K236" s="10"/>
    </row>
    <row r="237" spans="11:11" x14ac:dyDescent="0.25">
      <c r="K237" s="10"/>
    </row>
    <row r="238" spans="11:11" x14ac:dyDescent="0.25">
      <c r="K238" s="10"/>
    </row>
    <row r="239" spans="11:11" x14ac:dyDescent="0.25">
      <c r="K239" s="10"/>
    </row>
    <row r="240" spans="11:11" x14ac:dyDescent="0.25">
      <c r="K240" s="10"/>
    </row>
    <row r="241" spans="11:11" x14ac:dyDescent="0.25">
      <c r="K241" s="10"/>
    </row>
    <row r="242" spans="11:11" x14ac:dyDescent="0.25">
      <c r="K242" s="10"/>
    </row>
    <row r="243" spans="11:11" x14ac:dyDescent="0.25">
      <c r="K243" s="10"/>
    </row>
    <row r="244" spans="11:11" x14ac:dyDescent="0.25">
      <c r="K244" s="10"/>
    </row>
    <row r="245" spans="11:11" x14ac:dyDescent="0.25">
      <c r="K245" s="10"/>
    </row>
    <row r="246" spans="11:11" x14ac:dyDescent="0.25">
      <c r="K246" s="10"/>
    </row>
    <row r="247" spans="11:11" x14ac:dyDescent="0.25">
      <c r="K247" s="10"/>
    </row>
    <row r="248" spans="11:11" x14ac:dyDescent="0.25">
      <c r="K248" s="10"/>
    </row>
    <row r="249" spans="11:11" x14ac:dyDescent="0.25">
      <c r="K249" s="10"/>
    </row>
    <row r="250" spans="11:11" x14ac:dyDescent="0.25">
      <c r="K250" s="10"/>
    </row>
    <row r="251" spans="11:11" x14ac:dyDescent="0.25">
      <c r="K251" s="10"/>
    </row>
    <row r="252" spans="11:11" x14ac:dyDescent="0.25">
      <c r="K252" s="10"/>
    </row>
  </sheetData>
  <pageMargins left="0.70866141732283472" right="0.70866141732283472" top="0.39370078740157483" bottom="0.19685039370078741" header="0.31496062992125984" footer="0.19685039370078741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4"/>
  <sheetViews>
    <sheetView showGridLines="0" workbookViewId="0">
      <selection activeCell="A20" sqref="A20"/>
    </sheetView>
  </sheetViews>
  <sheetFormatPr baseColWidth="10" defaultColWidth="11.44140625" defaultRowHeight="13.2" x14ac:dyDescent="0.25"/>
  <cols>
    <col min="1" max="1" width="66.109375" customWidth="1"/>
    <col min="2" max="2" width="13.44140625" customWidth="1"/>
    <col min="3" max="3" width="15.44140625" customWidth="1"/>
  </cols>
  <sheetData>
    <row r="1" spans="1:3" x14ac:dyDescent="0.25">
      <c r="A1" s="1" t="s">
        <v>227</v>
      </c>
    </row>
    <row r="2" spans="1:3" ht="17.399999999999999" x14ac:dyDescent="0.3">
      <c r="A2" s="4" t="s">
        <v>23</v>
      </c>
    </row>
    <row r="3" spans="1:3" ht="15.6" x14ac:dyDescent="0.3">
      <c r="A3" s="5" t="s">
        <v>229</v>
      </c>
    </row>
    <row r="4" spans="1:3" x14ac:dyDescent="0.25">
      <c r="A4" s="30"/>
      <c r="B4" s="30"/>
      <c r="C4" s="30"/>
    </row>
    <row r="5" spans="1:3" ht="36.75" customHeight="1" x14ac:dyDescent="0.25">
      <c r="A5" s="37" t="s">
        <v>112</v>
      </c>
      <c r="B5" s="36" t="s">
        <v>111</v>
      </c>
      <c r="C5" s="31" t="s">
        <v>187</v>
      </c>
    </row>
    <row r="6" spans="1:3" x14ac:dyDescent="0.25">
      <c r="A6" s="32" t="s">
        <v>113</v>
      </c>
      <c r="B6" s="33"/>
    </row>
    <row r="7" spans="1:3" x14ac:dyDescent="0.25">
      <c r="A7" s="33" t="s">
        <v>199</v>
      </c>
      <c r="B7" s="33">
        <v>12</v>
      </c>
      <c r="C7" s="15">
        <v>20.5284271248</v>
      </c>
    </row>
    <row r="8" spans="1:3" x14ac:dyDescent="0.25">
      <c r="A8" s="33" t="s">
        <v>56</v>
      </c>
      <c r="B8" s="33">
        <v>47</v>
      </c>
      <c r="C8" s="15">
        <v>58.616459091599992</v>
      </c>
    </row>
    <row r="9" spans="1:3" x14ac:dyDescent="0.25">
      <c r="A9" s="33" t="s">
        <v>116</v>
      </c>
      <c r="B9" s="33">
        <v>52</v>
      </c>
      <c r="C9" s="15">
        <v>41.735388511799982</v>
      </c>
    </row>
    <row r="10" spans="1:3" x14ac:dyDescent="0.25">
      <c r="A10" s="33" t="s">
        <v>200</v>
      </c>
      <c r="B10" s="33">
        <v>16</v>
      </c>
      <c r="C10" s="15">
        <v>14.7405591592</v>
      </c>
    </row>
    <row r="11" spans="1:3" x14ac:dyDescent="0.25">
      <c r="A11" s="33" t="s">
        <v>188</v>
      </c>
      <c r="B11" s="33">
        <v>53</v>
      </c>
      <c r="C11" s="15">
        <v>46.811835638899993</v>
      </c>
    </row>
    <row r="12" spans="1:3" x14ac:dyDescent="0.25">
      <c r="A12" s="33" t="s">
        <v>57</v>
      </c>
      <c r="B12" s="33">
        <v>355</v>
      </c>
      <c r="C12" s="15">
        <v>502.2440855573011</v>
      </c>
    </row>
    <row r="13" spans="1:3" x14ac:dyDescent="0.25">
      <c r="A13" s="33" t="s">
        <v>183</v>
      </c>
      <c r="B13" s="33">
        <v>606</v>
      </c>
      <c r="C13" s="15">
        <v>569.1074058934006</v>
      </c>
    </row>
    <row r="14" spans="1:3" x14ac:dyDescent="0.25">
      <c r="A14" s="33" t="s">
        <v>117</v>
      </c>
      <c r="B14" s="33">
        <v>146</v>
      </c>
      <c r="C14" s="15">
        <v>123.28935996360009</v>
      </c>
    </row>
    <row r="15" spans="1:3" x14ac:dyDescent="0.25">
      <c r="A15" s="33" t="s">
        <v>58</v>
      </c>
      <c r="B15" s="33">
        <v>369</v>
      </c>
      <c r="C15" s="15">
        <v>323.26368696140031</v>
      </c>
    </row>
    <row r="16" spans="1:3" x14ac:dyDescent="0.25">
      <c r="A16" s="33" t="s">
        <v>340</v>
      </c>
      <c r="B16" s="33">
        <v>2</v>
      </c>
      <c r="C16" s="15">
        <v>0.91088784739999995</v>
      </c>
    </row>
    <row r="17" spans="1:3" x14ac:dyDescent="0.25">
      <c r="A17" s="33" t="s">
        <v>59</v>
      </c>
      <c r="B17" s="33">
        <v>126</v>
      </c>
      <c r="C17" s="15">
        <v>110.99492220639995</v>
      </c>
    </row>
    <row r="18" spans="1:3" x14ac:dyDescent="0.25">
      <c r="A18" s="33" t="s">
        <v>182</v>
      </c>
      <c r="B18" s="33">
        <v>1030</v>
      </c>
      <c r="C18" s="15">
        <v>936.50924383449933</v>
      </c>
    </row>
    <row r="19" spans="1:3" x14ac:dyDescent="0.25">
      <c r="A19" s="33" t="s">
        <v>60</v>
      </c>
      <c r="B19" s="33">
        <v>8</v>
      </c>
      <c r="C19" s="15">
        <v>12.9844570504</v>
      </c>
    </row>
    <row r="20" spans="1:3" x14ac:dyDescent="0.25">
      <c r="A20" s="33" t="s">
        <v>139</v>
      </c>
      <c r="B20" s="33">
        <v>218</v>
      </c>
      <c r="C20" s="15">
        <v>193.31380162479996</v>
      </c>
    </row>
    <row r="21" spans="1:3" x14ac:dyDescent="0.25">
      <c r="A21" s="33" t="s">
        <v>153</v>
      </c>
      <c r="B21" s="33">
        <v>12</v>
      </c>
      <c r="C21" s="15">
        <v>10.158516481099999</v>
      </c>
    </row>
    <row r="22" spans="1:3" x14ac:dyDescent="0.25">
      <c r="A22" s="33" t="s">
        <v>151</v>
      </c>
      <c r="B22" s="33">
        <v>8</v>
      </c>
      <c r="C22" s="15">
        <v>8.4421883422999997</v>
      </c>
    </row>
    <row r="23" spans="1:3" x14ac:dyDescent="0.25">
      <c r="A23" s="33" t="s">
        <v>61</v>
      </c>
      <c r="B23" s="33">
        <v>73</v>
      </c>
      <c r="C23" s="15">
        <v>47.31539839899996</v>
      </c>
    </row>
    <row r="24" spans="1:3" x14ac:dyDescent="0.25">
      <c r="A24" s="33" t="s">
        <v>189</v>
      </c>
      <c r="B24" s="33">
        <v>113</v>
      </c>
      <c r="C24" s="15">
        <v>169.34344517270003</v>
      </c>
    </row>
    <row r="25" spans="1:3" x14ac:dyDescent="0.25">
      <c r="A25" s="33" t="s">
        <v>62</v>
      </c>
      <c r="B25" s="33">
        <v>127</v>
      </c>
      <c r="C25" s="15">
        <v>135.36503229100001</v>
      </c>
    </row>
    <row r="26" spans="1:3" x14ac:dyDescent="0.25">
      <c r="A26" s="33" t="s">
        <v>184</v>
      </c>
      <c r="B26" s="33">
        <v>802</v>
      </c>
      <c r="C26" s="15">
        <v>755.69185452099975</v>
      </c>
    </row>
    <row r="27" spans="1:3" x14ac:dyDescent="0.25">
      <c r="A27" s="33" t="s">
        <v>63</v>
      </c>
      <c r="B27" s="33">
        <v>210</v>
      </c>
      <c r="C27" s="15">
        <v>253.60764797820028</v>
      </c>
    </row>
    <row r="28" spans="1:3" x14ac:dyDescent="0.25">
      <c r="A28" s="33" t="s">
        <v>118</v>
      </c>
      <c r="B28" s="33">
        <v>254</v>
      </c>
      <c r="C28" s="15">
        <v>220.75616743449999</v>
      </c>
    </row>
    <row r="29" spans="1:3" x14ac:dyDescent="0.25">
      <c r="A29" s="33" t="s">
        <v>119</v>
      </c>
      <c r="B29" s="33">
        <v>1052</v>
      </c>
      <c r="C29" s="15">
        <v>1023.9236635642008</v>
      </c>
    </row>
    <row r="30" spans="1:3" x14ac:dyDescent="0.25">
      <c r="A30" s="33" t="s">
        <v>64</v>
      </c>
      <c r="B30" s="33">
        <v>35</v>
      </c>
      <c r="C30" s="15">
        <v>29.694807399699997</v>
      </c>
    </row>
    <row r="31" spans="1:3" x14ac:dyDescent="0.25">
      <c r="A31" s="33" t="s">
        <v>65</v>
      </c>
      <c r="B31" s="33">
        <v>6190</v>
      </c>
      <c r="C31" s="15">
        <v>6512.1247246247531</v>
      </c>
    </row>
    <row r="32" spans="1:3" x14ac:dyDescent="0.25">
      <c r="A32" s="33" t="s">
        <v>341</v>
      </c>
      <c r="B32" s="33">
        <v>103</v>
      </c>
      <c r="C32" s="15">
        <v>62.70786783439997</v>
      </c>
    </row>
    <row r="33" spans="1:3" x14ac:dyDescent="0.25">
      <c r="A33" s="33" t="s">
        <v>191</v>
      </c>
      <c r="B33" s="33">
        <v>1431</v>
      </c>
      <c r="C33" s="15">
        <v>1291.5179264414996</v>
      </c>
    </row>
    <row r="34" spans="1:3" x14ac:dyDescent="0.25">
      <c r="A34" s="33" t="s">
        <v>66</v>
      </c>
      <c r="B34" s="33">
        <v>59</v>
      </c>
      <c r="C34" s="15">
        <v>41.477411167699962</v>
      </c>
    </row>
    <row r="35" spans="1:3" x14ac:dyDescent="0.25">
      <c r="A35" s="33" t="s">
        <v>192</v>
      </c>
      <c r="B35" s="33">
        <v>38</v>
      </c>
      <c r="C35" s="15">
        <v>31.675908173899987</v>
      </c>
    </row>
    <row r="36" spans="1:3" x14ac:dyDescent="0.25">
      <c r="A36" s="33" t="s">
        <v>152</v>
      </c>
      <c r="B36" s="33">
        <v>11</v>
      </c>
      <c r="C36" s="15">
        <v>13.2340145522</v>
      </c>
    </row>
    <row r="37" spans="1:3" x14ac:dyDescent="0.25">
      <c r="A37" s="33" t="s">
        <v>67</v>
      </c>
      <c r="B37" s="33">
        <v>1177</v>
      </c>
      <c r="C37" s="15">
        <v>1129.3202144047011</v>
      </c>
    </row>
    <row r="38" spans="1:3" x14ac:dyDescent="0.25">
      <c r="A38" s="33" t="s">
        <v>68</v>
      </c>
      <c r="B38" s="33">
        <v>3357</v>
      </c>
      <c r="C38" s="15">
        <v>3323.4514828614324</v>
      </c>
    </row>
    <row r="39" spans="1:3" x14ac:dyDescent="0.25">
      <c r="A39" s="33" t="s">
        <v>69</v>
      </c>
      <c r="B39" s="33">
        <v>6606</v>
      </c>
      <c r="C39" s="15">
        <v>6784.5101471657599</v>
      </c>
    </row>
    <row r="40" spans="1:3" x14ac:dyDescent="0.25">
      <c r="A40" s="33" t="s">
        <v>70</v>
      </c>
      <c r="B40" s="33">
        <v>1388</v>
      </c>
      <c r="C40" s="15">
        <v>1453.4998604043005</v>
      </c>
    </row>
    <row r="41" spans="1:3" x14ac:dyDescent="0.25">
      <c r="A41" s="33" t="s">
        <v>193</v>
      </c>
      <c r="B41" s="33">
        <v>975</v>
      </c>
      <c r="C41" s="15">
        <v>926.919051360097</v>
      </c>
    </row>
    <row r="42" spans="1:3" x14ac:dyDescent="0.25">
      <c r="A42" s="33" t="s">
        <v>342</v>
      </c>
      <c r="B42" s="33">
        <v>2480</v>
      </c>
      <c r="C42" s="15">
        <v>2338.2124163194867</v>
      </c>
    </row>
    <row r="43" spans="1:3" x14ac:dyDescent="0.25">
      <c r="A43" s="33" t="s">
        <v>71</v>
      </c>
      <c r="B43" s="33">
        <v>141</v>
      </c>
      <c r="C43" s="15">
        <v>104.97672526070012</v>
      </c>
    </row>
    <row r="44" spans="1:3" x14ac:dyDescent="0.25">
      <c r="A44" s="33" t="s">
        <v>185</v>
      </c>
      <c r="B44" s="33">
        <v>280</v>
      </c>
      <c r="C44" s="15">
        <v>252.91463108399986</v>
      </c>
    </row>
    <row r="45" spans="1:3" x14ac:dyDescent="0.25">
      <c r="A45" s="33"/>
      <c r="B45" s="33"/>
      <c r="C45" s="15"/>
    </row>
    <row r="46" spans="1:3" x14ac:dyDescent="0.25">
      <c r="A46" s="34" t="s">
        <v>114</v>
      </c>
      <c r="B46" s="33"/>
      <c r="C46" s="15"/>
    </row>
    <row r="47" spans="1:3" x14ac:dyDescent="0.25">
      <c r="A47" s="33" t="s">
        <v>343</v>
      </c>
      <c r="B47" s="33">
        <v>49</v>
      </c>
      <c r="C47" s="15">
        <v>36.188187404499978</v>
      </c>
    </row>
    <row r="48" spans="1:3" x14ac:dyDescent="0.25">
      <c r="A48" s="33" t="s">
        <v>201</v>
      </c>
      <c r="B48" s="33">
        <v>1</v>
      </c>
      <c r="C48" s="15">
        <v>0.70710678120000003</v>
      </c>
    </row>
    <row r="49" spans="1:3" x14ac:dyDescent="0.25">
      <c r="A49" s="33" t="s">
        <v>120</v>
      </c>
      <c r="B49" s="33">
        <v>49</v>
      </c>
      <c r="C49" s="15">
        <v>54.018273273500014</v>
      </c>
    </row>
    <row r="50" spans="1:3" x14ac:dyDescent="0.25">
      <c r="A50" t="s">
        <v>121</v>
      </c>
      <c r="B50" s="33">
        <v>97</v>
      </c>
      <c r="C50" s="15">
        <v>96.328854578299882</v>
      </c>
    </row>
    <row r="51" spans="1:3" x14ac:dyDescent="0.25">
      <c r="A51" s="33" t="s">
        <v>122</v>
      </c>
      <c r="B51" s="33">
        <v>913</v>
      </c>
      <c r="C51" s="15">
        <v>758.52178170850141</v>
      </c>
    </row>
    <row r="52" spans="1:3" x14ac:dyDescent="0.25">
      <c r="A52" s="33" t="s">
        <v>72</v>
      </c>
      <c r="B52" s="33">
        <v>39</v>
      </c>
      <c r="C52" s="15">
        <v>33.023649108000001</v>
      </c>
    </row>
    <row r="53" spans="1:3" x14ac:dyDescent="0.25">
      <c r="A53" s="33" t="s">
        <v>73</v>
      </c>
      <c r="B53" s="33">
        <v>77</v>
      </c>
      <c r="C53" s="15">
        <v>66.570386494999909</v>
      </c>
    </row>
    <row r="54" spans="1:3" x14ac:dyDescent="0.25">
      <c r="A54" s="33" t="s">
        <v>74</v>
      </c>
      <c r="B54" s="33">
        <v>63</v>
      </c>
      <c r="C54" s="15">
        <v>65.164516548899954</v>
      </c>
    </row>
    <row r="55" spans="1:3" x14ac:dyDescent="0.25">
      <c r="A55" s="33" t="s">
        <v>75</v>
      </c>
      <c r="B55" s="33">
        <v>378</v>
      </c>
      <c r="C55" s="15">
        <v>425.46404886040079</v>
      </c>
    </row>
    <row r="56" spans="1:3" x14ac:dyDescent="0.25">
      <c r="A56" s="33" t="s">
        <v>140</v>
      </c>
      <c r="B56" s="33">
        <v>151</v>
      </c>
      <c r="C56" s="15">
        <v>117.17695932209998</v>
      </c>
    </row>
    <row r="57" spans="1:3" x14ac:dyDescent="0.25">
      <c r="A57" s="33" t="s">
        <v>76</v>
      </c>
      <c r="B57" s="33">
        <v>65</v>
      </c>
      <c r="C57" s="15">
        <v>82.839288200599967</v>
      </c>
    </row>
    <row r="58" spans="1:3" x14ac:dyDescent="0.25">
      <c r="A58" s="33" t="s">
        <v>141</v>
      </c>
      <c r="B58" s="33">
        <v>109</v>
      </c>
      <c r="C58" s="15">
        <v>105.10135680039988</v>
      </c>
    </row>
    <row r="59" spans="1:3" x14ac:dyDescent="0.25">
      <c r="A59" s="33" t="s">
        <v>344</v>
      </c>
      <c r="B59" s="33">
        <v>45</v>
      </c>
      <c r="C59" s="15">
        <v>39.12268459420001</v>
      </c>
    </row>
    <row r="60" spans="1:3" x14ac:dyDescent="0.25">
      <c r="A60" s="33" t="s">
        <v>77</v>
      </c>
      <c r="B60" s="33">
        <v>18</v>
      </c>
      <c r="C60" s="15">
        <v>18.398728983399995</v>
      </c>
    </row>
    <row r="61" spans="1:3" x14ac:dyDescent="0.25">
      <c r="A61" s="35" t="s">
        <v>78</v>
      </c>
      <c r="B61" s="33">
        <v>60</v>
      </c>
      <c r="C61" s="15">
        <v>65.60695007249997</v>
      </c>
    </row>
    <row r="62" spans="1:3" x14ac:dyDescent="0.25">
      <c r="A62" s="33" t="s">
        <v>202</v>
      </c>
      <c r="B62" s="33">
        <v>27</v>
      </c>
      <c r="C62" s="15">
        <v>18.702467799199997</v>
      </c>
    </row>
    <row r="63" spans="1:3" x14ac:dyDescent="0.25">
      <c r="A63" s="33" t="s">
        <v>194</v>
      </c>
      <c r="B63" s="33">
        <v>6</v>
      </c>
      <c r="C63" s="15">
        <v>4.2020815279999999</v>
      </c>
    </row>
    <row r="64" spans="1:3" x14ac:dyDescent="0.25">
      <c r="A64" s="33" t="s">
        <v>190</v>
      </c>
      <c r="B64" s="33">
        <v>74</v>
      </c>
      <c r="C64" s="15">
        <v>67.355430920799975</v>
      </c>
    </row>
    <row r="65" spans="1:3" x14ac:dyDescent="0.25">
      <c r="A65" s="33" t="s">
        <v>79</v>
      </c>
      <c r="B65" s="33">
        <v>59</v>
      </c>
      <c r="C65" s="15">
        <v>68.221426129299971</v>
      </c>
    </row>
    <row r="66" spans="1:3" x14ac:dyDescent="0.25">
      <c r="A66" s="33" t="s">
        <v>123</v>
      </c>
      <c r="B66" s="33">
        <v>108</v>
      </c>
      <c r="C66" s="15">
        <v>94.484967853100088</v>
      </c>
    </row>
    <row r="67" spans="1:3" x14ac:dyDescent="0.25">
      <c r="A67" s="33" t="s">
        <v>124</v>
      </c>
      <c r="B67" s="33">
        <v>19</v>
      </c>
      <c r="C67" s="15">
        <v>20.805765854000001</v>
      </c>
    </row>
    <row r="68" spans="1:3" x14ac:dyDescent="0.25">
      <c r="A68" s="33" t="s">
        <v>142</v>
      </c>
      <c r="B68" s="33">
        <v>187</v>
      </c>
      <c r="C68" s="15">
        <v>174.33951902119981</v>
      </c>
    </row>
    <row r="69" spans="1:3" x14ac:dyDescent="0.25">
      <c r="A69" s="33" t="s">
        <v>203</v>
      </c>
      <c r="B69" s="33">
        <v>469</v>
      </c>
      <c r="C69" s="15">
        <v>421.07883082620015</v>
      </c>
    </row>
    <row r="70" spans="1:3" x14ac:dyDescent="0.25">
      <c r="A70" s="33" t="s">
        <v>80</v>
      </c>
      <c r="B70" s="33">
        <v>46</v>
      </c>
      <c r="C70" s="15">
        <v>34.295640716299999</v>
      </c>
    </row>
    <row r="71" spans="1:3" x14ac:dyDescent="0.25">
      <c r="A71" s="33" t="s">
        <v>204</v>
      </c>
      <c r="B71" s="33">
        <v>98</v>
      </c>
      <c r="C71" s="15">
        <v>93.772195031600035</v>
      </c>
    </row>
    <row r="72" spans="1:3" x14ac:dyDescent="0.25">
      <c r="A72" s="33" t="s">
        <v>81</v>
      </c>
      <c r="B72" s="33">
        <v>172</v>
      </c>
      <c r="C72" s="15">
        <v>153.90170365299997</v>
      </c>
    </row>
    <row r="73" spans="1:3" x14ac:dyDescent="0.25">
      <c r="A73" s="33" t="s">
        <v>143</v>
      </c>
      <c r="B73" s="33">
        <v>23</v>
      </c>
      <c r="C73" s="15">
        <v>24.815670748599999</v>
      </c>
    </row>
    <row r="74" spans="1:3" x14ac:dyDescent="0.25">
      <c r="A74" s="33" t="s">
        <v>154</v>
      </c>
      <c r="B74" s="33">
        <v>326</v>
      </c>
      <c r="C74" s="15">
        <v>258.12900736019992</v>
      </c>
    </row>
    <row r="75" spans="1:3" x14ac:dyDescent="0.25">
      <c r="A75" s="33" t="s">
        <v>82</v>
      </c>
      <c r="B75" s="33">
        <v>34</v>
      </c>
      <c r="C75" s="15">
        <v>34.770943116199987</v>
      </c>
    </row>
    <row r="76" spans="1:3" x14ac:dyDescent="0.25">
      <c r="A76" s="33" t="s">
        <v>83</v>
      </c>
      <c r="B76" s="33">
        <v>307</v>
      </c>
      <c r="C76" s="15">
        <v>277.55025253139928</v>
      </c>
    </row>
    <row r="77" spans="1:3" x14ac:dyDescent="0.25">
      <c r="A77" s="33" t="s">
        <v>84</v>
      </c>
      <c r="B77" s="33">
        <v>175</v>
      </c>
      <c r="C77" s="15">
        <v>145.84925817989986</v>
      </c>
    </row>
    <row r="78" spans="1:3" x14ac:dyDescent="0.25">
      <c r="A78" s="33" t="s">
        <v>205</v>
      </c>
      <c r="B78" s="33">
        <v>150</v>
      </c>
      <c r="C78" s="15">
        <v>129.90223588780006</v>
      </c>
    </row>
    <row r="79" spans="1:3" x14ac:dyDescent="0.25">
      <c r="A79" s="33" t="s">
        <v>85</v>
      </c>
      <c r="B79" s="33">
        <v>69</v>
      </c>
      <c r="C79" s="15">
        <v>69.72062779329994</v>
      </c>
    </row>
    <row r="80" spans="1:3" x14ac:dyDescent="0.25">
      <c r="A80" s="33" t="s">
        <v>195</v>
      </c>
      <c r="B80" s="33">
        <v>8</v>
      </c>
      <c r="C80" s="15">
        <v>6.5886557832000001</v>
      </c>
    </row>
    <row r="81" spans="1:3" x14ac:dyDescent="0.25">
      <c r="A81" s="33" t="s">
        <v>86</v>
      </c>
      <c r="B81" s="33">
        <v>88</v>
      </c>
      <c r="C81" s="15">
        <v>119.84774896339998</v>
      </c>
    </row>
    <row r="82" spans="1:3" x14ac:dyDescent="0.25">
      <c r="A82" s="33" t="s">
        <v>345</v>
      </c>
      <c r="B82" s="33">
        <v>17</v>
      </c>
      <c r="C82" s="15">
        <v>15.235436635899998</v>
      </c>
    </row>
    <row r="83" spans="1:3" x14ac:dyDescent="0.25">
      <c r="A83" s="33" t="s">
        <v>87</v>
      </c>
      <c r="B83" s="33">
        <v>46</v>
      </c>
      <c r="C83" s="15">
        <v>46.438045766499975</v>
      </c>
    </row>
    <row r="84" spans="1:3" x14ac:dyDescent="0.25">
      <c r="A84" s="33" t="s">
        <v>125</v>
      </c>
      <c r="B84" s="33">
        <v>113</v>
      </c>
      <c r="C84" s="15">
        <v>170.97602000520001</v>
      </c>
    </row>
    <row r="85" spans="1:3" x14ac:dyDescent="0.25">
      <c r="A85" s="33" t="s">
        <v>346</v>
      </c>
      <c r="B85" s="33">
        <v>22</v>
      </c>
      <c r="C85" s="15">
        <v>16.380619675199991</v>
      </c>
    </row>
    <row r="86" spans="1:3" x14ac:dyDescent="0.25">
      <c r="A86" s="33" t="s">
        <v>196</v>
      </c>
      <c r="B86" s="33">
        <v>24</v>
      </c>
      <c r="C86" s="15">
        <v>32.21563958210001</v>
      </c>
    </row>
    <row r="87" spans="1:3" x14ac:dyDescent="0.25">
      <c r="A87" s="33" t="s">
        <v>88</v>
      </c>
      <c r="B87" s="33">
        <v>57</v>
      </c>
      <c r="C87" s="15">
        <v>62.423728263699964</v>
      </c>
    </row>
    <row r="88" spans="1:3" x14ac:dyDescent="0.25">
      <c r="A88" s="33" t="s">
        <v>206</v>
      </c>
      <c r="B88" s="33">
        <v>706</v>
      </c>
      <c r="C88" s="15">
        <v>654.02900091469769</v>
      </c>
    </row>
    <row r="89" spans="1:3" x14ac:dyDescent="0.25">
      <c r="A89" s="33" t="s">
        <v>89</v>
      </c>
      <c r="B89" s="33">
        <v>234</v>
      </c>
      <c r="C89" s="15">
        <v>188.74613844809991</v>
      </c>
    </row>
    <row r="90" spans="1:3" x14ac:dyDescent="0.25">
      <c r="A90" s="33" t="s">
        <v>197</v>
      </c>
      <c r="B90" s="33">
        <v>29</v>
      </c>
      <c r="C90" s="15">
        <v>26.078324581199986</v>
      </c>
    </row>
    <row r="91" spans="1:3" x14ac:dyDescent="0.25">
      <c r="A91" s="33" t="s">
        <v>347</v>
      </c>
      <c r="B91" s="33">
        <v>17</v>
      </c>
      <c r="C91" s="15">
        <v>12.289633626000001</v>
      </c>
    </row>
    <row r="92" spans="1:3" x14ac:dyDescent="0.25">
      <c r="A92" s="33" t="s">
        <v>207</v>
      </c>
      <c r="B92" s="33">
        <v>196</v>
      </c>
      <c r="C92" s="15">
        <v>163.28333555740019</v>
      </c>
    </row>
    <row r="93" spans="1:3" x14ac:dyDescent="0.25">
      <c r="A93" s="33" t="s">
        <v>90</v>
      </c>
      <c r="B93" s="33">
        <v>84</v>
      </c>
      <c r="C93" s="15">
        <v>69.412947872199965</v>
      </c>
    </row>
    <row r="94" spans="1:3" x14ac:dyDescent="0.25">
      <c r="A94" s="33" t="s">
        <v>208</v>
      </c>
      <c r="B94" s="33">
        <v>60</v>
      </c>
      <c r="C94" s="15">
        <v>78.161479870899967</v>
      </c>
    </row>
    <row r="95" spans="1:3" x14ac:dyDescent="0.25">
      <c r="A95" s="33" t="s">
        <v>91</v>
      </c>
      <c r="B95" s="33">
        <v>25</v>
      </c>
      <c r="C95" s="15">
        <v>34.987015814799996</v>
      </c>
    </row>
    <row r="96" spans="1:3" x14ac:dyDescent="0.25">
      <c r="A96" s="33" t="s">
        <v>126</v>
      </c>
      <c r="B96" s="33">
        <v>28</v>
      </c>
      <c r="C96" s="15">
        <v>29.003755304700004</v>
      </c>
    </row>
    <row r="97" spans="1:3" x14ac:dyDescent="0.25">
      <c r="A97" s="33" t="s">
        <v>92</v>
      </c>
      <c r="B97" s="33">
        <v>73</v>
      </c>
      <c r="C97" s="15">
        <v>83.689932511899968</v>
      </c>
    </row>
    <row r="98" spans="1:3" x14ac:dyDescent="0.25">
      <c r="A98" s="33" t="s">
        <v>144</v>
      </c>
      <c r="B98" s="33">
        <v>43</v>
      </c>
      <c r="C98" s="15">
        <v>37.194017423699997</v>
      </c>
    </row>
    <row r="99" spans="1:3" x14ac:dyDescent="0.25">
      <c r="A99" s="33" t="s">
        <v>93</v>
      </c>
      <c r="B99" s="33">
        <v>108</v>
      </c>
      <c r="C99" s="15">
        <v>97.189042461500023</v>
      </c>
    </row>
    <row r="100" spans="1:3" x14ac:dyDescent="0.25">
      <c r="A100" s="33"/>
      <c r="B100" s="33"/>
      <c r="C100" s="15"/>
    </row>
    <row r="101" spans="1:3" x14ac:dyDescent="0.25">
      <c r="A101" s="34" t="s">
        <v>198</v>
      </c>
      <c r="B101" s="33"/>
      <c r="C101" s="15"/>
    </row>
    <row r="102" spans="1:3" x14ac:dyDescent="0.25">
      <c r="A102" s="33" t="s">
        <v>94</v>
      </c>
      <c r="B102" s="33">
        <v>428</v>
      </c>
      <c r="C102" s="15">
        <v>282.15237560269975</v>
      </c>
    </row>
    <row r="103" spans="1:3" x14ac:dyDescent="0.25">
      <c r="A103" s="33" t="s">
        <v>95</v>
      </c>
      <c r="B103" s="33">
        <v>1</v>
      </c>
      <c r="C103" s="15">
        <v>0.83205029429999999</v>
      </c>
    </row>
    <row r="104" spans="1:3" x14ac:dyDescent="0.25">
      <c r="A104" s="33" t="s">
        <v>127</v>
      </c>
      <c r="B104" s="33">
        <v>199</v>
      </c>
      <c r="C104" s="15">
        <v>139.19544500229969</v>
      </c>
    </row>
    <row r="105" spans="1:3" x14ac:dyDescent="0.25">
      <c r="A105" s="33" t="s">
        <v>128</v>
      </c>
      <c r="B105" s="33">
        <v>20</v>
      </c>
      <c r="C105" s="15">
        <v>10.705278716199999</v>
      </c>
    </row>
    <row r="106" spans="1:3" x14ac:dyDescent="0.25">
      <c r="A106" s="33" t="s">
        <v>348</v>
      </c>
      <c r="B106" s="33">
        <v>7</v>
      </c>
      <c r="C106" s="15">
        <v>3.6429579944000001</v>
      </c>
    </row>
    <row r="107" spans="1:3" x14ac:dyDescent="0.25">
      <c r="A107" s="33" t="s">
        <v>155</v>
      </c>
      <c r="B107" s="33">
        <v>22</v>
      </c>
      <c r="C107" s="15">
        <v>13.075292670300001</v>
      </c>
    </row>
    <row r="108" spans="1:3" x14ac:dyDescent="0.25">
      <c r="A108" s="33" t="s">
        <v>156</v>
      </c>
      <c r="B108" s="33">
        <v>853</v>
      </c>
      <c r="C108" s="15">
        <v>639.40505798249978</v>
      </c>
    </row>
    <row r="109" spans="1:3" x14ac:dyDescent="0.25">
      <c r="A109" s="33" t="s">
        <v>96</v>
      </c>
      <c r="B109" s="33">
        <v>69</v>
      </c>
      <c r="C109" s="15">
        <v>38.591524408499978</v>
      </c>
    </row>
    <row r="110" spans="1:3" x14ac:dyDescent="0.25">
      <c r="A110" s="33" t="s">
        <v>97</v>
      </c>
      <c r="B110" s="33">
        <v>30</v>
      </c>
      <c r="C110" s="15">
        <v>20.37699002270001</v>
      </c>
    </row>
    <row r="111" spans="1:3" x14ac:dyDescent="0.25">
      <c r="A111" s="33" t="s">
        <v>129</v>
      </c>
      <c r="B111" s="33">
        <v>96</v>
      </c>
      <c r="C111" s="15">
        <v>53.539263932299995</v>
      </c>
    </row>
    <row r="112" spans="1:3" x14ac:dyDescent="0.25">
      <c r="A112" s="33" t="s">
        <v>209</v>
      </c>
      <c r="B112" s="33">
        <v>11</v>
      </c>
      <c r="C112" s="15">
        <v>7.8010225281000007</v>
      </c>
    </row>
    <row r="113" spans="1:3" x14ac:dyDescent="0.25">
      <c r="A113" s="33" t="s">
        <v>145</v>
      </c>
      <c r="B113" s="33">
        <v>116</v>
      </c>
      <c r="C113" s="15">
        <v>55.713645536200005</v>
      </c>
    </row>
    <row r="114" spans="1:3" x14ac:dyDescent="0.25">
      <c r="A114" s="33" t="s">
        <v>157</v>
      </c>
      <c r="B114" s="33">
        <v>358</v>
      </c>
      <c r="C114" s="15">
        <v>216.29280071400041</v>
      </c>
    </row>
    <row r="115" spans="1:3" x14ac:dyDescent="0.25">
      <c r="A115" s="33" t="s">
        <v>349</v>
      </c>
      <c r="B115" s="33">
        <v>4</v>
      </c>
      <c r="C115" s="15">
        <v>1.5646686703000001</v>
      </c>
    </row>
    <row r="116" spans="1:3" x14ac:dyDescent="0.25">
      <c r="A116" s="33" t="s">
        <v>148</v>
      </c>
      <c r="B116" s="33">
        <v>160</v>
      </c>
      <c r="C116" s="15">
        <v>135.95503835610009</v>
      </c>
    </row>
    <row r="117" spans="1:3" x14ac:dyDescent="0.25">
      <c r="A117" s="33" t="s">
        <v>210</v>
      </c>
      <c r="B117" s="33">
        <v>8</v>
      </c>
      <c r="C117" s="15">
        <v>5.1513828808</v>
      </c>
    </row>
    <row r="118" spans="1:3" x14ac:dyDescent="0.25">
      <c r="A118" s="33" t="s">
        <v>98</v>
      </c>
      <c r="B118" s="33">
        <v>98</v>
      </c>
      <c r="C118" s="15">
        <v>64.701768073400004</v>
      </c>
    </row>
    <row r="119" spans="1:3" x14ac:dyDescent="0.25">
      <c r="A119" s="35" t="s">
        <v>99</v>
      </c>
      <c r="B119" s="33">
        <v>9</v>
      </c>
      <c r="C119" s="15">
        <v>4.8607875912999994</v>
      </c>
    </row>
    <row r="120" spans="1:3" x14ac:dyDescent="0.25">
      <c r="A120" s="33" t="s">
        <v>100</v>
      </c>
      <c r="B120" s="33">
        <v>36</v>
      </c>
      <c r="C120" s="15">
        <v>35.019014450800007</v>
      </c>
    </row>
    <row r="121" spans="1:3" x14ac:dyDescent="0.25">
      <c r="A121" s="35" t="s">
        <v>130</v>
      </c>
      <c r="B121" s="33">
        <v>89</v>
      </c>
      <c r="C121" s="15">
        <v>54.473969592399982</v>
      </c>
    </row>
    <row r="122" spans="1:3" x14ac:dyDescent="0.25">
      <c r="A122" s="33" t="s">
        <v>101</v>
      </c>
      <c r="B122" s="33">
        <v>2432</v>
      </c>
      <c r="C122" s="15">
        <v>1891.9474896067277</v>
      </c>
    </row>
    <row r="123" spans="1:3" x14ac:dyDescent="0.25">
      <c r="A123" s="33" t="s">
        <v>211</v>
      </c>
      <c r="B123" s="33">
        <v>16</v>
      </c>
      <c r="C123" s="15">
        <v>7.5035388062999999</v>
      </c>
    </row>
    <row r="124" spans="1:3" x14ac:dyDescent="0.25">
      <c r="A124" s="33" t="s">
        <v>212</v>
      </c>
      <c r="B124" s="33">
        <v>60</v>
      </c>
      <c r="C124" s="15">
        <v>33.442209983099971</v>
      </c>
    </row>
    <row r="125" spans="1:3" x14ac:dyDescent="0.25">
      <c r="A125" s="33" t="s">
        <v>102</v>
      </c>
      <c r="B125" s="33">
        <v>53</v>
      </c>
      <c r="C125" s="15">
        <v>42.458011075999977</v>
      </c>
    </row>
    <row r="126" spans="1:3" x14ac:dyDescent="0.25">
      <c r="A126" s="33" t="s">
        <v>147</v>
      </c>
      <c r="B126" s="33">
        <v>6</v>
      </c>
      <c r="C126" s="15">
        <v>2.2862319653000003</v>
      </c>
    </row>
    <row r="127" spans="1:3" x14ac:dyDescent="0.25">
      <c r="A127" s="33" t="s">
        <v>103</v>
      </c>
      <c r="B127" s="33">
        <v>8</v>
      </c>
      <c r="C127" s="15">
        <v>4.6780580876000002</v>
      </c>
    </row>
    <row r="128" spans="1:3" x14ac:dyDescent="0.25">
      <c r="A128" s="33" t="s">
        <v>131</v>
      </c>
      <c r="B128" s="33">
        <v>635</v>
      </c>
      <c r="C128" s="15">
        <v>412.32301361790098</v>
      </c>
    </row>
    <row r="129" spans="1:3" x14ac:dyDescent="0.25">
      <c r="A129" s="33" t="s">
        <v>132</v>
      </c>
      <c r="B129" s="33">
        <v>56</v>
      </c>
      <c r="C129" s="15">
        <v>28.601221054799986</v>
      </c>
    </row>
    <row r="130" spans="1:3" x14ac:dyDescent="0.25">
      <c r="A130" s="33" t="s">
        <v>133</v>
      </c>
      <c r="B130" s="33">
        <v>1</v>
      </c>
      <c r="C130" s="15">
        <v>1.1766968106</v>
      </c>
    </row>
    <row r="131" spans="1:3" x14ac:dyDescent="0.25">
      <c r="A131" s="33" t="s">
        <v>146</v>
      </c>
      <c r="B131" s="33">
        <v>2</v>
      </c>
      <c r="C131" s="15">
        <v>1.0149912187000001</v>
      </c>
    </row>
    <row r="132" spans="1:3" x14ac:dyDescent="0.25">
      <c r="A132" s="33" t="s">
        <v>104</v>
      </c>
      <c r="B132" s="33">
        <v>15</v>
      </c>
      <c r="C132" s="15">
        <v>8.3533847982000005</v>
      </c>
    </row>
    <row r="133" spans="1:3" x14ac:dyDescent="0.25">
      <c r="A133" s="33" t="s">
        <v>105</v>
      </c>
      <c r="B133" s="33">
        <v>188</v>
      </c>
      <c r="C133" s="15">
        <v>110.75887861870007</v>
      </c>
    </row>
    <row r="134" spans="1:3" x14ac:dyDescent="0.25">
      <c r="A134" s="33" t="s">
        <v>106</v>
      </c>
      <c r="B134" s="33">
        <v>174</v>
      </c>
      <c r="C134" s="15">
        <v>121.56169132319994</v>
      </c>
    </row>
    <row r="135" spans="1:3" x14ac:dyDescent="0.25">
      <c r="A135" s="33" t="s">
        <v>134</v>
      </c>
      <c r="B135" s="33">
        <v>56</v>
      </c>
      <c r="C135" s="15">
        <v>33.265678349699982</v>
      </c>
    </row>
    <row r="136" spans="1:3" x14ac:dyDescent="0.25">
      <c r="A136" s="33" t="s">
        <v>107</v>
      </c>
      <c r="B136" s="33">
        <v>126</v>
      </c>
      <c r="C136" s="15">
        <v>79.558306850400044</v>
      </c>
    </row>
    <row r="137" spans="1:3" x14ac:dyDescent="0.25">
      <c r="A137" s="33" t="s">
        <v>108</v>
      </c>
      <c r="B137" s="33">
        <v>169</v>
      </c>
      <c r="C137" s="15">
        <v>110.21260007969998</v>
      </c>
    </row>
    <row r="138" spans="1:3" x14ac:dyDescent="0.25">
      <c r="A138" s="33" t="s">
        <v>213</v>
      </c>
      <c r="B138" s="33">
        <v>72</v>
      </c>
      <c r="C138" s="15">
        <v>59.846460208099906</v>
      </c>
    </row>
    <row r="139" spans="1:3" x14ac:dyDescent="0.25">
      <c r="A139" s="33" t="s">
        <v>350</v>
      </c>
      <c r="B139" s="33">
        <v>7</v>
      </c>
      <c r="C139" s="15">
        <v>3.3896203375000002</v>
      </c>
    </row>
    <row r="140" spans="1:3" x14ac:dyDescent="0.25">
      <c r="A140" s="33" t="s">
        <v>109</v>
      </c>
      <c r="B140" s="33">
        <v>419</v>
      </c>
      <c r="C140" s="15">
        <v>277.11418657559983</v>
      </c>
    </row>
    <row r="141" spans="1:3" x14ac:dyDescent="0.25">
      <c r="A141" s="33" t="s">
        <v>214</v>
      </c>
      <c r="B141" s="33">
        <v>3</v>
      </c>
      <c r="C141" s="15">
        <v>1.2845224838</v>
      </c>
    </row>
    <row r="142" spans="1:3" x14ac:dyDescent="0.25">
      <c r="A142" s="33" t="s">
        <v>110</v>
      </c>
      <c r="B142" s="33">
        <v>197</v>
      </c>
      <c r="C142" s="15">
        <v>107.14964211320003</v>
      </c>
    </row>
    <row r="143" spans="1:3" x14ac:dyDescent="0.25">
      <c r="A143" s="2" t="s">
        <v>115</v>
      </c>
    </row>
    <row r="144" spans="1:3" x14ac:dyDescent="0.25">
      <c r="A144" s="18" t="s">
        <v>186</v>
      </c>
    </row>
  </sheetData>
  <sortState xmlns:xlrd2="http://schemas.microsoft.com/office/spreadsheetml/2017/richdata2" ref="A7:C48">
    <sortCondition ref="A7:A4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3" ma:contentTypeDescription="Opprett et nytt dokument." ma:contentTypeScope="" ma:versionID="20b2ec3a1828215924924cd6dfd156c0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6f33eeb8431e35439b861333d2958b6f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75AA2D-84DD-4129-9DA5-4FDF7070E8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56578C-4EAF-4E7D-9125-538C822916E4}"/>
</file>

<file path=customXml/itemProps3.xml><?xml version="1.0" encoding="utf-8"?>
<ds:datastoreItem xmlns:ds="http://schemas.openxmlformats.org/officeDocument/2006/customXml" ds:itemID="{8C7F5DFB-69DF-4CD7-A59E-40E930E48E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Innhold</vt:lpstr>
      <vt:lpstr>A.9.1</vt:lpstr>
      <vt:lpstr>A.9.2</vt:lpstr>
      <vt:lpstr>A.9.1!Utskriftsområde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W. Aksnes</dc:creator>
  <cp:lastModifiedBy>Aleksander Njøs</cp:lastModifiedBy>
  <cp:lastPrinted>2010-06-28T08:04:14Z</cp:lastPrinted>
  <dcterms:created xsi:type="dcterms:W3CDTF">2000-06-27T11:17:16Z</dcterms:created>
  <dcterms:modified xsi:type="dcterms:W3CDTF">2023-09-20T10:10:21Z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</Properties>
</file>