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ifu-my.sharepoint.com/personal/dag_w_aksnes_nifu_no/Documents/Documents/Bibliometri/V&amp;T-rapport/2025/"/>
    </mc:Choice>
  </mc:AlternateContent>
  <xr:revisionPtr revIDLastSave="45" documentId="8_{66F296AF-07E8-4BA6-9D57-D62CFB5B41FF}" xr6:coauthVersionLast="47" xr6:coauthVersionMax="47" xr10:uidLastSave="{384DBC3B-7701-4F39-BAD6-5056DA4B5421}"/>
  <bookViews>
    <workbookView xWindow="-120" yWindow="-120" windowWidth="38640" windowHeight="21120" tabRatio="913" xr2:uid="{00000000-000D-0000-FFFF-FFFF00000000}"/>
  </bookViews>
  <sheets>
    <sheet name="Innhold" sheetId="20" r:id="rId1"/>
    <sheet name="A.9.1" sheetId="19" r:id="rId2"/>
    <sheet name="A.9.2" sheetId="25" r:id="rId3"/>
  </sheets>
  <externalReferences>
    <externalReference r:id="rId4"/>
    <externalReference r:id="rId5"/>
    <externalReference r:id="rId6"/>
    <externalReference r:id="rId7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_xlnm.Print_Area" localSheetId="1">'A.9.1'!$A$1:$E$153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www">'[3]Norge utgifter og årsverk'!$A$907:$I$958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0" l="1"/>
  <c r="C5" i="20"/>
  <c r="B5" i="20"/>
  <c r="B4" i="20"/>
</calcChain>
</file>

<file path=xl/sharedStrings.xml><?xml version="1.0" encoding="utf-8"?>
<sst xmlns="http://schemas.openxmlformats.org/spreadsheetml/2006/main" count="356" uniqueCount="355">
  <si>
    <t>Tabell A.9.1</t>
  </si>
  <si>
    <t>Land</t>
  </si>
  <si>
    <t>Australia</t>
  </si>
  <si>
    <t>Belgia</t>
  </si>
  <si>
    <t>Canada</t>
  </si>
  <si>
    <t>Danmark</t>
  </si>
  <si>
    <t>Finland</t>
  </si>
  <si>
    <t>Frankrike</t>
  </si>
  <si>
    <t>Hellas</t>
  </si>
  <si>
    <t>Irland</t>
  </si>
  <si>
    <t>Island</t>
  </si>
  <si>
    <t>Italia</t>
  </si>
  <si>
    <t>Japan</t>
  </si>
  <si>
    <t>Nederland</t>
  </si>
  <si>
    <t>Portugal</t>
  </si>
  <si>
    <t>Spania</t>
  </si>
  <si>
    <t>Storbritannia</t>
  </si>
  <si>
    <t>Sveits</t>
  </si>
  <si>
    <t>Sverige</t>
  </si>
  <si>
    <t>Tyskland</t>
  </si>
  <si>
    <t>USA</t>
  </si>
  <si>
    <t>Østerrike</t>
  </si>
  <si>
    <t>Tabell A.9.2</t>
  </si>
  <si>
    <t>Russland</t>
  </si>
  <si>
    <t>Polen</t>
  </si>
  <si>
    <t>Brasil</t>
  </si>
  <si>
    <t>Kina</t>
  </si>
  <si>
    <t>Israel</t>
  </si>
  <si>
    <t>Ungarn</t>
  </si>
  <si>
    <t>India</t>
  </si>
  <si>
    <t>Tsjekkia</t>
  </si>
  <si>
    <t>New Zealand</t>
  </si>
  <si>
    <t>Taiwan</t>
  </si>
  <si>
    <t>Tyrkia</t>
  </si>
  <si>
    <t>Mexico</t>
  </si>
  <si>
    <t>Antall</t>
  </si>
  <si>
    <t xml:space="preserve">Totalt antall internasjonalt </t>
  </si>
  <si>
    <t>Sør-Afrika</t>
  </si>
  <si>
    <t>Sør-Korea</t>
  </si>
  <si>
    <t>Estland</t>
  </si>
  <si>
    <t>Romania</t>
  </si>
  <si>
    <t>Tanzania</t>
  </si>
  <si>
    <t>Slovakia</t>
  </si>
  <si>
    <t>Slovenia</t>
  </si>
  <si>
    <t>Etiopia</t>
  </si>
  <si>
    <t>A.9 Bibliometri</t>
  </si>
  <si>
    <t>Nummer</t>
  </si>
  <si>
    <t>Navn</t>
  </si>
  <si>
    <t>Merknad</t>
  </si>
  <si>
    <t>A.9.1</t>
  </si>
  <si>
    <t>A.9.2</t>
  </si>
  <si>
    <t>Kroatia</t>
  </si>
  <si>
    <t>Chile</t>
  </si>
  <si>
    <t>Argentina</t>
  </si>
  <si>
    <t>Serbia</t>
  </si>
  <si>
    <t>Arkitektur- og designhøgskolen i Oslo</t>
  </si>
  <si>
    <t>Handelshøyskolen BI</t>
  </si>
  <si>
    <t>Høgskolen i Østfold</t>
  </si>
  <si>
    <t>Høgskulen i Volda</t>
  </si>
  <si>
    <t>Høyskolen for Ledelse og Teologi</t>
  </si>
  <si>
    <t>Lovisenberg diakonale høgskole</t>
  </si>
  <si>
    <t>NLA Høgskolen</t>
  </si>
  <si>
    <t>Norges Handelshøyskole</t>
  </si>
  <si>
    <t>Norges musikkhøgskole</t>
  </si>
  <si>
    <t>Norges teknisk-naturvitenskapelige universitet</t>
  </si>
  <si>
    <t>Politihøgskolen</t>
  </si>
  <si>
    <t>Universitetet i Agder</t>
  </si>
  <si>
    <t>Universitetet i Bergen</t>
  </si>
  <si>
    <t>Universitetet i Oslo</t>
  </si>
  <si>
    <t>Universitetet i Stavanger</t>
  </si>
  <si>
    <t>Universitetssenteret på Svalbard</t>
  </si>
  <si>
    <t>Forsvarets forskningsinstitutt</t>
  </si>
  <si>
    <t>Fridtjof Nansens institutt</t>
  </si>
  <si>
    <t>Havforskningsinstituttet</t>
  </si>
  <si>
    <t>Institutt for samfunnsforskning</t>
  </si>
  <si>
    <t>Møreforsking</t>
  </si>
  <si>
    <t>Nansen Senter for Miljø og Fjernmåling</t>
  </si>
  <si>
    <t>NIFU Nordisk institutt for studier av innovasjon, forskning og utdanning</t>
  </si>
  <si>
    <t>Nordlandsforskning</t>
  </si>
  <si>
    <t>Norges Geotekniske Institutt</t>
  </si>
  <si>
    <t>Norsk institutt for kulturminneforskning</t>
  </si>
  <si>
    <t>Norsk institutt for naturforskning</t>
  </si>
  <si>
    <t>Norsk institutt for vannforskning</t>
  </si>
  <si>
    <t>Norsk Regnesentral</t>
  </si>
  <si>
    <t>Norsk Utenrikspolitisk Institutt</t>
  </si>
  <si>
    <t>NTNU Samfunnsforskning AS</t>
  </si>
  <si>
    <t>Samfunns- og næringslivsforskning AS</t>
  </si>
  <si>
    <t>SINTEF Energi AS</t>
  </si>
  <si>
    <t>Statens arbeidsmiljøinstitutt</t>
  </si>
  <si>
    <t>Stiftelsen Frischsenteret for samfunnsøkonomisk forskning</t>
  </si>
  <si>
    <t>Transportøkonomisk institutt</t>
  </si>
  <si>
    <t>Veterinærinstituttet</t>
  </si>
  <si>
    <t>Akershus universitetssykehus HF</t>
  </si>
  <si>
    <t>Helse Fonna HF</t>
  </si>
  <si>
    <t>Helse Førde HF</t>
  </si>
  <si>
    <t>Lovisenberg Diakonale Sykehus</t>
  </si>
  <si>
    <t>Martina Hansens Hospital</t>
  </si>
  <si>
    <t>Modum Bad</t>
  </si>
  <si>
    <t>Oslo universitetssykehus HF</t>
  </si>
  <si>
    <t>RBUP Øst og Sør</t>
  </si>
  <si>
    <t>Sykehusapotekene i Sør-Øst RHF</t>
  </si>
  <si>
    <t>Sykehuset i Vestfold HF</t>
  </si>
  <si>
    <t>Sykehuset Innlandet HF</t>
  </si>
  <si>
    <t>Sykehuset Østfold HF</t>
  </si>
  <si>
    <t>Sørlandet sykehus HF</t>
  </si>
  <si>
    <t>Universitetssykehuset Nord-Norge HF</t>
  </si>
  <si>
    <t>Vestre Viken HF</t>
  </si>
  <si>
    <t>Antall publikasjoner</t>
  </si>
  <si>
    <t>Organisasjon</t>
  </si>
  <si>
    <t>Universiteter og høgskoler:</t>
  </si>
  <si>
    <t>Instituttsektor:</t>
  </si>
  <si>
    <t>¹ Basert på data over vitenskapelig publisering registrert i CRIStin.</t>
  </si>
  <si>
    <t>Dronning Mauds Minne Høgskole for barnehagelærerutdanning</t>
  </si>
  <si>
    <t>Høgskolen i Molde - Vitenskapelig høgskole i logistikk</t>
  </si>
  <si>
    <t>Norges idrettshøgskole</t>
  </si>
  <si>
    <t>Norges miljø- og biovitenskapelige universitet</t>
  </si>
  <si>
    <t>Chr. Michelsen Institute</t>
  </si>
  <si>
    <t>CICERO Senter for klimaforskning</t>
  </si>
  <si>
    <t>Folkehelseinstituttet</t>
  </si>
  <si>
    <t>NIOM - Nordisk Institutt for Odontologiske Materialer</t>
  </si>
  <si>
    <t>PRIO - Institutt for fredsforskning</t>
  </si>
  <si>
    <t>Telemarksforsking</t>
  </si>
  <si>
    <t>Diakonhjemmet sykehus</t>
  </si>
  <si>
    <t>Finnmarkssykehuset</t>
  </si>
  <si>
    <t>Helse Møre og Romsdal HF</t>
  </si>
  <si>
    <t>Nordlandssykehuset HF</t>
  </si>
  <si>
    <t>St. Olavs Hospital HF</t>
  </si>
  <si>
    <t>Sunnaas sykehus HF</t>
  </si>
  <si>
    <t>Sykehusapotek Nord HF</t>
  </si>
  <si>
    <t>Sykehuset Telemark HF</t>
  </si>
  <si>
    <t>Iran</t>
  </si>
  <si>
    <t>Singapore</t>
  </si>
  <si>
    <t>Malaysia</t>
  </si>
  <si>
    <t>Litauen</t>
  </si>
  <si>
    <t>Høyskolen Kristiania</t>
  </si>
  <si>
    <t>Institutt for energiteknikk</t>
  </si>
  <si>
    <t>Meteorologisk institutt</t>
  </si>
  <si>
    <t>NOFIMA</t>
  </si>
  <si>
    <t>NORSAR</t>
  </si>
  <si>
    <t>Vestlandsforsking</t>
  </si>
  <si>
    <t>Helse Nord-Trøndelag HF</t>
  </si>
  <si>
    <t>Revmatismesykehuset AS</t>
  </si>
  <si>
    <t>Pakistan</t>
  </si>
  <si>
    <t>Colombia</t>
  </si>
  <si>
    <t>Kunsthøgskolen i Oslo</t>
  </si>
  <si>
    <t>Kriminalomsorgens høgskole og utdanningssenter KRUS</t>
  </si>
  <si>
    <t>Norsk institutt for bioøkonomi</t>
  </si>
  <si>
    <t>Helgelandssykehuset HF</t>
  </si>
  <si>
    <t>Helse Bergen HF - Haukeland universitetssykehus</t>
  </si>
  <si>
    <t>Helse Stavanger HF - Stavanger universitetssjukehus</t>
  </si>
  <si>
    <t>Ukraina</t>
  </si>
  <si>
    <t>Marokko</t>
  </si>
  <si>
    <t>Hong Kong</t>
  </si>
  <si>
    <t>Aserbajdsjan</t>
  </si>
  <si>
    <t>Vietnam</t>
  </si>
  <si>
    <t>Uganda</t>
  </si>
  <si>
    <t>Thailand</t>
  </si>
  <si>
    <t>Peru</t>
  </si>
  <si>
    <t>Nepal</t>
  </si>
  <si>
    <t>Luxembourg</t>
  </si>
  <si>
    <t>Bulgaria</t>
  </si>
  <si>
    <t>Egypt</t>
  </si>
  <si>
    <t>Indonesia</t>
  </si>
  <si>
    <t>Latvia</t>
  </si>
  <si>
    <t>Kenya</t>
  </si>
  <si>
    <t>Nigeria</t>
  </si>
  <si>
    <t>Qatar</t>
  </si>
  <si>
    <t>Ghana</t>
  </si>
  <si>
    <t>Bangladesh</t>
  </si>
  <si>
    <t>Kypros</t>
  </si>
  <si>
    <t>Malawi</t>
  </si>
  <si>
    <t>samforfattede publikasjoner</t>
  </si>
  <si>
    <t>Kilde: Cristin. Beregninger: NIFU.</t>
  </si>
  <si>
    <r>
      <t>Prosentandel av total norsk publisering</t>
    </r>
    <r>
      <rPr>
        <sz val="11"/>
        <rFont val="Calibri"/>
        <family val="2"/>
      </rPr>
      <t>¹</t>
    </r>
  </si>
  <si>
    <t>Høgskulen på Vestlandet</t>
  </si>
  <si>
    <t>Nord universitet</t>
  </si>
  <si>
    <t>VID vitenskapelige høgskole</t>
  </si>
  <si>
    <t>Kilde: Cristin.</t>
  </si>
  <si>
    <t>Antall publi-seringspoeng</t>
  </si>
  <si>
    <t>Forsvarets høgskole</t>
  </si>
  <si>
    <t>MF vitenskapelig høyskole for teologi, religion og samfunn</t>
  </si>
  <si>
    <t>Nasjonalt kunnskapssenter om vold og traumatisk stress</t>
  </si>
  <si>
    <t>OsloMet - storbyuniversitetet</t>
  </si>
  <si>
    <t>Sámi allaskuvla/Sámi University of Applied Sciences</t>
  </si>
  <si>
    <t>Universitetet i Sørøst-Norge</t>
  </si>
  <si>
    <t>Nasjonalmuseet for kunst, arkitektur og design</t>
  </si>
  <si>
    <t>Norsk senter for økologisk landbruk</t>
  </si>
  <si>
    <t>RURALIS – Institutt for rural- og regionalforskning</t>
  </si>
  <si>
    <t>SINTEF Manufacturing</t>
  </si>
  <si>
    <t>Helsesektor:</t>
  </si>
  <si>
    <t>Ansgar høyskole</t>
  </si>
  <si>
    <t>Fjellhaug Internasjonale Høgskole</t>
  </si>
  <si>
    <t>Arkivverket - Riksarkivet og statsarkivene</t>
  </si>
  <si>
    <t>Nasjonalbiblioteket</t>
  </si>
  <si>
    <t>NORCE Norwegian Research Centre AS</t>
  </si>
  <si>
    <t>Norges geologiske undersøkelse</t>
  </si>
  <si>
    <t>Norsk Polarinstitutt</t>
  </si>
  <si>
    <t>SINTEF AS</t>
  </si>
  <si>
    <t>SINTEF Ocean</t>
  </si>
  <si>
    <t>Statistisk sentralbyrå</t>
  </si>
  <si>
    <t>Helse Nord RHF</t>
  </si>
  <si>
    <t>Private ideelle i Helse Sør-Øst</t>
  </si>
  <si>
    <t>Private ideelle i Helse Vest</t>
  </si>
  <si>
    <t>Tannhelsetjenestens kompetansesentre</t>
  </si>
  <si>
    <t>Valnesfjord Helsesportssenter</t>
  </si>
  <si>
    <t>Saudi-Arabia</t>
  </si>
  <si>
    <t>Malta</t>
  </si>
  <si>
    <t>Algerie</t>
  </si>
  <si>
    <t>Grønland</t>
  </si>
  <si>
    <t>Filippinene</t>
  </si>
  <si>
    <t>Zambia</t>
  </si>
  <si>
    <t>Færøyene</t>
  </si>
  <si>
    <t>Kasakhstan</t>
  </si>
  <si>
    <t>Armenia</t>
  </si>
  <si>
    <t>Uruguay</t>
  </si>
  <si>
    <t>Arabiske Emirater</t>
  </si>
  <si>
    <t>Sri Lanka</t>
  </si>
  <si>
    <t>Georgia</t>
  </si>
  <si>
    <t>Libanon</t>
  </si>
  <si>
    <t>Bosnia-Hercegovina</t>
  </si>
  <si>
    <t>Ecuador</t>
  </si>
  <si>
    <t>Nord-Makedonia</t>
  </si>
  <si>
    <t>Tunisia</t>
  </si>
  <si>
    <t>Kuwait</t>
  </si>
  <si>
    <t>Palestina</t>
  </si>
  <si>
    <t>Jordan</t>
  </si>
  <si>
    <t>Botswana</t>
  </si>
  <si>
    <t>Cuba</t>
  </si>
  <si>
    <t>Brunei</t>
  </si>
  <si>
    <t>Irak</t>
  </si>
  <si>
    <t>Oman</t>
  </si>
  <si>
    <t>Macao</t>
  </si>
  <si>
    <t>Kongo, den Demokratiske Republikk</t>
  </si>
  <si>
    <t>Kamerun</t>
  </si>
  <si>
    <t>Rwanda</t>
  </si>
  <si>
    <t>Panama</t>
  </si>
  <si>
    <t>Albania</t>
  </si>
  <si>
    <t>Costa Rica</t>
  </si>
  <si>
    <t>Senegal</t>
  </si>
  <si>
    <t>Benin</t>
  </si>
  <si>
    <t>Sudan</t>
  </si>
  <si>
    <t>Jemen</t>
  </si>
  <si>
    <t>Monaco</t>
  </si>
  <si>
    <t>Kambodsja</t>
  </si>
  <si>
    <t>Usbekistan</t>
  </si>
  <si>
    <t>Zimbabwe</t>
  </si>
  <si>
    <t>Namibia</t>
  </si>
  <si>
    <t>Bolivia</t>
  </si>
  <si>
    <t>Afghanistan</t>
  </si>
  <si>
    <t>Libya</t>
  </si>
  <si>
    <t>Kosovo</t>
  </si>
  <si>
    <t>Mali</t>
  </si>
  <si>
    <t>Moldova</t>
  </si>
  <si>
    <t>Guatemala</t>
  </si>
  <si>
    <t>Venezuela</t>
  </si>
  <si>
    <t>Trinidad og Tobago</t>
  </si>
  <si>
    <t>Jamaica</t>
  </si>
  <si>
    <t>Mongolia</t>
  </si>
  <si>
    <t>Liechtenstein</t>
  </si>
  <si>
    <t>Mosambik</t>
  </si>
  <si>
    <t>Kirgisistan</t>
  </si>
  <si>
    <t>Fiji</t>
  </si>
  <si>
    <t>Honduras</t>
  </si>
  <si>
    <t>Madagaskar</t>
  </si>
  <si>
    <t>Mauritius</t>
  </si>
  <si>
    <t>Montenegro</t>
  </si>
  <si>
    <t>Niger</t>
  </si>
  <si>
    <t>Burkina Faso</t>
  </si>
  <si>
    <t>Sierra Leone</t>
  </si>
  <si>
    <t>Bahrain</t>
  </si>
  <si>
    <t>Gabon</t>
  </si>
  <si>
    <t>Myanmar</t>
  </si>
  <si>
    <t>Dominikanske Republikk, den</t>
  </si>
  <si>
    <t>Liberia</t>
  </si>
  <si>
    <t>Papua Ny Guinea</t>
  </si>
  <si>
    <t>Puerto Rico</t>
  </si>
  <si>
    <t>Burundi</t>
  </si>
  <si>
    <t>Seychellene</t>
  </si>
  <si>
    <t>Paraguay</t>
  </si>
  <si>
    <t>Laos</t>
  </si>
  <si>
    <t>Fransk Guyana</t>
  </si>
  <si>
    <t>Kongo-Brazzaville</t>
  </si>
  <si>
    <t>Uoppgitt / Ukjent</t>
  </si>
  <si>
    <t>Togo</t>
  </si>
  <si>
    <t>Bermuda</t>
  </si>
  <si>
    <t>Somalia</t>
  </si>
  <si>
    <t>Gambia</t>
  </si>
  <si>
    <t>Elfenbeinskysten</t>
  </si>
  <si>
    <t>Falklandsøyene</t>
  </si>
  <si>
    <t>El Salvador</t>
  </si>
  <si>
    <t>Andorra</t>
  </si>
  <si>
    <t>Fransk Polynesia</t>
  </si>
  <si>
    <t>Tadsjikistan</t>
  </si>
  <si>
    <t>Barbados</t>
  </si>
  <si>
    <t>Syria</t>
  </si>
  <si>
    <t>Belize</t>
  </si>
  <si>
    <t>Haiti</t>
  </si>
  <si>
    <t>Surinam</t>
  </si>
  <si>
    <t>Nicaragua</t>
  </si>
  <si>
    <t>Ny Caledonia</t>
  </si>
  <si>
    <t>Mauretania</t>
  </si>
  <si>
    <t>Guyana</t>
  </si>
  <si>
    <t>Gibraltar</t>
  </si>
  <si>
    <t>Palau</t>
  </si>
  <si>
    <t>Kapp Verde</t>
  </si>
  <si>
    <t>Martinique</t>
  </si>
  <si>
    <t>Bhutan</t>
  </si>
  <si>
    <t>Bahamas</t>
  </si>
  <si>
    <t>Sør-Sudan</t>
  </si>
  <si>
    <t>Reunion</t>
  </si>
  <si>
    <t>Samoa</t>
  </si>
  <si>
    <t>St. Lucia</t>
  </si>
  <si>
    <t>Oslo Nye Høyskole</t>
  </si>
  <si>
    <t>Museer</t>
  </si>
  <si>
    <t>NORSUS: Norsk institutt for bærekraftsforskning</t>
  </si>
  <si>
    <t>RISE PFI AS</t>
  </si>
  <si>
    <t>SINTEF Narvik</t>
  </si>
  <si>
    <t>Helse Vest IKT</t>
  </si>
  <si>
    <t>Unicare</t>
  </si>
  <si>
    <t>Belarus</t>
  </si>
  <si>
    <t>Grenada</t>
  </si>
  <si>
    <t>Øst-Timor</t>
  </si>
  <si>
    <t>Sentralafrikanske Republikk</t>
  </si>
  <si>
    <t>St. Kitts og Nevis</t>
  </si>
  <si>
    <t>San Marino</t>
  </si>
  <si>
    <t>Guam</t>
  </si>
  <si>
    <t>Lesotho</t>
  </si>
  <si>
    <t>Guinea-Bissau</t>
  </si>
  <si>
    <t>Antigua og Barbuda</t>
  </si>
  <si>
    <t>St. Vincent og Grenadinene</t>
  </si>
  <si>
    <t>Maldivene</t>
  </si>
  <si>
    <t>Djibouti</t>
  </si>
  <si>
    <t>Lovisenberg Rehabilitering, Cathinka Guldbergs sykehus</t>
  </si>
  <si>
    <t>Stiftelsen Frambu</t>
  </si>
  <si>
    <t>Akvaplan-niva AS</t>
  </si>
  <si>
    <t>NILU</t>
  </si>
  <si>
    <t>Stiftelsen Steinerhøyskolen</t>
  </si>
  <si>
    <t>St. Martin</t>
  </si>
  <si>
    <t>Vatikanstaten</t>
  </si>
  <si>
    <t>Eswatini</t>
  </si>
  <si>
    <t>Guinea</t>
  </si>
  <si>
    <t>Mayotte</t>
  </si>
  <si>
    <t>Mikronesia</t>
  </si>
  <si>
    <t>Vanuatu</t>
  </si>
  <si>
    <t>Guadelope</t>
  </si>
  <si>
    <t>Ekvatorial-Guinea</t>
  </si>
  <si>
    <t>Sist oppdatert 27.10.2025</t>
  </si>
  <si>
    <t>Samforfatterskap mellom norske og utenlandske forskere 2024, per land.</t>
  </si>
  <si>
    <t xml:space="preserve">¹ Kumulativ prosent overstiger totalandelen (57,55) siden mange av publikasjonene involverer samforfatterskap med forskere fra mer enn ett land. Oversikten er basert på NVI-data og omfatter bilaterale, trilaterale og mulitlaterale samarbeidspublikasjoner. </t>
  </si>
  <si>
    <r>
      <t>Vitenskapelig publisering 2024 per institusjon/institutt.</t>
    </r>
    <r>
      <rPr>
        <b/>
        <sz val="12"/>
        <color indexed="12"/>
        <rFont val="Calibri"/>
        <family val="2"/>
      </rPr>
      <t>¹</t>
    </r>
  </si>
  <si>
    <t>Betanien Hospital, Skien</t>
  </si>
  <si>
    <t>Sykehusapotekene i Midt-Norge HF</t>
  </si>
  <si>
    <t>Fafo Institutt for arbeidslivs- og velferdsforskning</t>
  </si>
  <si>
    <t>UiT Norges arktiske universitet</t>
  </si>
  <si>
    <t>Universitetet i Innlandet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</si>
</sst>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1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7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9" fontId="13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7">
    <xf numFmtId="0" fontId="0" fillId="0" borderId="0" xfId="0"/>
    <xf numFmtId="0" fontId="11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1" applyFont="1" applyFill="1"/>
    <xf numFmtId="0" fontId="4" fillId="2" borderId="0" xfId="1" quotePrefix="1" applyFill="1" applyAlignment="1">
      <alignment horizontal="left"/>
    </xf>
    <xf numFmtId="0" fontId="5" fillId="2" borderId="0" xfId="2" quotePrefix="1" applyFill="1">
      <alignment horizontal="left"/>
    </xf>
    <xf numFmtId="0" fontId="1" fillId="2" borderId="0" xfId="10" applyFont="1" applyFill="1"/>
    <xf numFmtId="0" fontId="13" fillId="2" borderId="0" xfId="10" applyFill="1" applyAlignment="1">
      <alignment wrapText="1"/>
    </xf>
    <xf numFmtId="0" fontId="1" fillId="2" borderId="0" xfId="11" applyFont="1" applyFill="1" applyAlignment="1">
      <alignment wrapText="1"/>
    </xf>
    <xf numFmtId="0" fontId="13" fillId="2" borderId="0" xfId="10" applyFill="1"/>
    <xf numFmtId="10" fontId="1" fillId="2" borderId="0" xfId="12" applyNumberFormat="1" applyFont="1" applyFill="1" applyAlignment="1"/>
    <xf numFmtId="0" fontId="9" fillId="0" borderId="2" xfId="0" applyFont="1" applyBorder="1"/>
    <xf numFmtId="0" fontId="14" fillId="2" borderId="0" xfId="1" applyFont="1" applyFill="1"/>
    <xf numFmtId="0" fontId="15" fillId="0" borderId="0" xfId="9" applyAlignment="1" applyProtection="1"/>
    <xf numFmtId="1" fontId="0" fillId="0" borderId="0" xfId="0" applyNumberFormat="1"/>
    <xf numFmtId="0" fontId="10" fillId="0" borderId="4" xfId="3">
      <alignment horizontal="right" vertical="center" wrapText="1"/>
    </xf>
    <xf numFmtId="1" fontId="9" fillId="0" borderId="1" xfId="6"/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0" fontId="10" fillId="0" borderId="4" xfId="3" applyAlignment="1">
      <alignment horizontal="left" vertical="center" wrapText="1"/>
    </xf>
    <xf numFmtId="2" fontId="13" fillId="2" borderId="0" xfId="10" applyNumberFormat="1" applyFill="1"/>
    <xf numFmtId="3" fontId="9" fillId="0" borderId="1" xfId="6" applyNumberFormat="1"/>
    <xf numFmtId="10" fontId="9" fillId="0" borderId="0" xfId="16" applyNumberFormat="1" applyFont="1" applyBorder="1"/>
    <xf numFmtId="0" fontId="1" fillId="3" borderId="3" xfId="11" applyFont="1" applyFill="1" applyBorder="1"/>
    <xf numFmtId="3" fontId="1" fillId="3" borderId="3" xfId="5" applyFill="1" applyBorder="1">
      <alignment vertical="center"/>
    </xf>
    <xf numFmtId="0" fontId="19" fillId="0" borderId="0" xfId="0" applyFont="1"/>
    <xf numFmtId="10" fontId="19" fillId="0" borderId="6" xfId="16" applyNumberFormat="1" applyFont="1" applyFill="1" applyBorder="1"/>
    <xf numFmtId="0" fontId="19" fillId="3" borderId="3" xfId="10" applyFont="1" applyFill="1" applyBorder="1"/>
    <xf numFmtId="0" fontId="0" fillId="0" borderId="7" xfId="0" applyBorder="1"/>
    <xf numFmtId="0" fontId="10" fillId="0" borderId="8" xfId="0" applyFont="1" applyBorder="1" applyAlignment="1">
      <alignment horizontal="right" wrapText="1"/>
    </xf>
    <xf numFmtId="0" fontId="9" fillId="0" borderId="9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0" xfId="0" applyFont="1" applyBorder="1" applyAlignment="1">
      <alignment horizontal="right" wrapText="1"/>
    </xf>
    <xf numFmtId="0" fontId="10" fillId="0" borderId="10" xfId="0" applyFont="1" applyBorder="1"/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link" xfId="9" builtinId="8"/>
    <cellStyle name="Normal" xfId="0" builtinId="0"/>
    <cellStyle name="Normal 2" xfId="10" xr:uid="{00000000-0005-0000-0000-00000A000000}"/>
    <cellStyle name="Normal_tabella96" xfId="11" xr:uid="{00000000-0005-0000-0000-00000C000000}"/>
    <cellStyle name="Percent" xfId="16" builtinId="5"/>
    <cellStyle name="Prosent 2" xfId="12" xr:uid="{00000000-0005-0000-0000-00000E000000}"/>
    <cellStyle name="Tabell" xfId="13" xr:uid="{00000000-0005-0000-0000-00000F000000}"/>
    <cellStyle name="Tabell-tittel" xfId="14" xr:uid="{00000000-0005-0000-0000-000010000000}"/>
    <cellStyle name="TusenskᏩlle [0]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showGridLines="0" tabSelected="1" workbookViewId="0">
      <selection activeCell="B53" sqref="B53"/>
    </sheetView>
  </sheetViews>
  <sheetFormatPr defaultColWidth="11.42578125" defaultRowHeight="12.75" x14ac:dyDescent="0.2"/>
  <cols>
    <col min="2" max="2" width="91.42578125" bestFit="1" customWidth="1"/>
    <col min="3" max="3" width="28.42578125" bestFit="1" customWidth="1"/>
  </cols>
  <sheetData>
    <row r="1" spans="1:3" ht="18" x14ac:dyDescent="0.25">
      <c r="A1" s="12" t="s">
        <v>45</v>
      </c>
    </row>
    <row r="3" spans="1:3" x14ac:dyDescent="0.2">
      <c r="A3" s="11" t="s">
        <v>46</v>
      </c>
      <c r="B3" s="11" t="s">
        <v>47</v>
      </c>
      <c r="C3" s="11" t="s">
        <v>48</v>
      </c>
    </row>
    <row r="4" spans="1:3" x14ac:dyDescent="0.2">
      <c r="A4" s="13" t="s">
        <v>49</v>
      </c>
      <c r="B4" t="str">
        <f ca="1">INDIRECT("'"&amp;A4&amp;"'!A3")</f>
        <v>Samforfatterskap mellom norske og utenlandske forskere 2024, per land.</v>
      </c>
      <c r="C4" t="str">
        <f>'A.9.1'!$A$1</f>
        <v>Sist oppdatert 27.10.2025</v>
      </c>
    </row>
    <row r="5" spans="1:3" x14ac:dyDescent="0.2">
      <c r="A5" s="13" t="s">
        <v>50</v>
      </c>
      <c r="B5" t="str">
        <f t="shared" ref="B5" ca="1" si="0">INDIRECT("'"&amp;A5&amp;"'!A3")</f>
        <v>Vitenskapelig publisering 2024 per institusjon/institutt.¹</v>
      </c>
      <c r="C5" t="str">
        <f>'A.9.1'!$A$1</f>
        <v>Sist oppdatert 27.10.2025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60"/>
  <sheetViews>
    <sheetView showGridLines="0" topLeftCell="A11" workbookViewId="0">
      <selection activeCell="N7" sqref="N7"/>
    </sheetView>
  </sheetViews>
  <sheetFormatPr defaultColWidth="11.42578125" defaultRowHeight="12.75" x14ac:dyDescent="0.2"/>
  <cols>
    <col min="1" max="1" width="26.5703125" style="3" customWidth="1"/>
    <col min="2" max="2" width="11.42578125" style="3"/>
    <col min="3" max="3" width="19.28515625" style="3" customWidth="1"/>
    <col min="4" max="16384" width="11.42578125" style="3"/>
  </cols>
  <sheetData>
    <row r="1" spans="1:7" x14ac:dyDescent="0.2">
      <c r="A1" s="1" t="s">
        <v>346</v>
      </c>
      <c r="B1" s="2"/>
      <c r="C1" s="2"/>
      <c r="D1" s="2"/>
      <c r="E1" s="2"/>
    </row>
    <row r="2" spans="1:7" ht="18" x14ac:dyDescent="0.25">
      <c r="A2" s="4" t="s">
        <v>0</v>
      </c>
      <c r="B2" s="2"/>
      <c r="C2" s="2"/>
      <c r="D2" s="2"/>
      <c r="E2" s="2"/>
    </row>
    <row r="3" spans="1:7" ht="15.75" x14ac:dyDescent="0.25">
      <c r="A3" s="5" t="s">
        <v>347</v>
      </c>
    </row>
    <row r="4" spans="1:7" ht="15.75" x14ac:dyDescent="0.25">
      <c r="A4" s="5"/>
    </row>
    <row r="5" spans="1:7" x14ac:dyDescent="0.2">
      <c r="A5" s="6"/>
      <c r="B5" s="6"/>
      <c r="C5" s="6"/>
      <c r="D5" s="6"/>
      <c r="E5" s="6"/>
    </row>
    <row r="6" spans="1:7" s="8" customFormat="1" ht="53.25" customHeight="1" x14ac:dyDescent="0.25">
      <c r="A6" s="20" t="s">
        <v>1</v>
      </c>
      <c r="B6" s="15" t="s">
        <v>35</v>
      </c>
      <c r="C6" s="18" t="s">
        <v>173</v>
      </c>
      <c r="D6" s="7"/>
      <c r="E6" s="7"/>
    </row>
    <row r="7" spans="1:7" ht="15" x14ac:dyDescent="0.25">
      <c r="A7" s="16" t="s">
        <v>36</v>
      </c>
      <c r="B7" s="16"/>
      <c r="C7" s="19"/>
      <c r="D7" s="9"/>
      <c r="E7" s="9"/>
    </row>
    <row r="8" spans="1:7" ht="15" x14ac:dyDescent="0.25">
      <c r="A8" s="16" t="s">
        <v>171</v>
      </c>
      <c r="B8" s="22">
        <v>16518</v>
      </c>
      <c r="C8" s="23">
        <v>0.57552001672415598</v>
      </c>
      <c r="D8" s="21"/>
      <c r="E8" s="9"/>
      <c r="G8" s="10"/>
    </row>
    <row r="9" spans="1:7" ht="15" x14ac:dyDescent="0.25">
      <c r="A9" s="24" t="s">
        <v>20</v>
      </c>
      <c r="B9" s="26">
        <v>3981</v>
      </c>
      <c r="C9" s="27">
        <v>0.13870596843315564</v>
      </c>
      <c r="D9" s="21"/>
      <c r="E9" s="9"/>
      <c r="G9" s="10"/>
    </row>
    <row r="10" spans="1:7" ht="15" x14ac:dyDescent="0.25">
      <c r="A10" s="24" t="s">
        <v>16</v>
      </c>
      <c r="B10" s="26">
        <v>3940</v>
      </c>
      <c r="C10" s="27">
        <v>0.13727744677885789</v>
      </c>
      <c r="D10" s="21"/>
      <c r="E10" s="9"/>
      <c r="G10" s="10"/>
    </row>
    <row r="11" spans="1:7" ht="15" x14ac:dyDescent="0.25">
      <c r="A11" s="25" t="s">
        <v>19</v>
      </c>
      <c r="B11" s="26">
        <v>3163</v>
      </c>
      <c r="C11" s="27">
        <v>0.11020521933033692</v>
      </c>
      <c r="D11" s="21"/>
      <c r="E11" s="9"/>
      <c r="G11" s="10"/>
    </row>
    <row r="12" spans="1:7" ht="15" x14ac:dyDescent="0.25">
      <c r="A12" s="24" t="s">
        <v>18</v>
      </c>
      <c r="B12" s="26">
        <v>2970</v>
      </c>
      <c r="C12" s="27">
        <v>0.10348071495766697</v>
      </c>
      <c r="D12" s="21"/>
      <c r="E12" s="9"/>
      <c r="G12" s="10"/>
    </row>
    <row r="13" spans="1:7" ht="15" x14ac:dyDescent="0.25">
      <c r="A13" s="25" t="s">
        <v>5</v>
      </c>
      <c r="B13" s="26">
        <v>2211</v>
      </c>
      <c r="C13" s="27">
        <v>7.7035643357374312E-2</v>
      </c>
      <c r="D13" s="21"/>
      <c r="E13" s="9"/>
      <c r="G13" s="10"/>
    </row>
    <row r="14" spans="1:7" ht="15" x14ac:dyDescent="0.25">
      <c r="A14" s="25" t="s">
        <v>11</v>
      </c>
      <c r="B14" s="26">
        <v>2095</v>
      </c>
      <c r="C14" s="27">
        <v>7.2993972335458693E-2</v>
      </c>
      <c r="D14" s="21"/>
      <c r="E14" s="9"/>
      <c r="G14" s="10"/>
    </row>
    <row r="15" spans="1:7" ht="15" x14ac:dyDescent="0.25">
      <c r="A15" s="25" t="s">
        <v>13</v>
      </c>
      <c r="B15" s="26">
        <v>2071</v>
      </c>
      <c r="C15" s="27">
        <v>7.2157764537820981E-2</v>
      </c>
      <c r="D15" s="21"/>
      <c r="E15" s="9"/>
      <c r="G15" s="10"/>
    </row>
    <row r="16" spans="1:7" ht="15" x14ac:dyDescent="0.25">
      <c r="A16" s="24" t="s">
        <v>7</v>
      </c>
      <c r="B16" s="26">
        <v>1987</v>
      </c>
      <c r="C16" s="27">
        <v>6.9231037246088992E-2</v>
      </c>
      <c r="D16" s="21"/>
      <c r="E16" s="9"/>
      <c r="G16" s="10"/>
    </row>
    <row r="17" spans="1:7" ht="15" x14ac:dyDescent="0.25">
      <c r="A17" s="25" t="s">
        <v>15</v>
      </c>
      <c r="B17" s="26">
        <v>1860</v>
      </c>
      <c r="C17" s="27">
        <v>6.4806104316922755E-2</v>
      </c>
      <c r="D17" s="21"/>
      <c r="E17" s="9"/>
      <c r="G17" s="10"/>
    </row>
    <row r="18" spans="1:7" ht="15" x14ac:dyDescent="0.25">
      <c r="A18" s="25" t="s">
        <v>26</v>
      </c>
      <c r="B18" s="26">
        <v>1624</v>
      </c>
      <c r="C18" s="27">
        <v>5.658339430681858E-2</v>
      </c>
      <c r="D18" s="21"/>
      <c r="E18" s="9"/>
      <c r="G18" s="10"/>
    </row>
    <row r="19" spans="1:7" ht="15" x14ac:dyDescent="0.25">
      <c r="A19" s="24" t="s">
        <v>17</v>
      </c>
      <c r="B19" s="26">
        <v>1512</v>
      </c>
      <c r="C19" s="27">
        <v>5.268109125117592E-2</v>
      </c>
      <c r="D19" s="21"/>
      <c r="E19" s="9"/>
      <c r="G19" s="10"/>
    </row>
    <row r="20" spans="1:7" ht="15" x14ac:dyDescent="0.25">
      <c r="A20" s="24" t="s">
        <v>4</v>
      </c>
      <c r="B20" s="26">
        <v>1486</v>
      </c>
      <c r="C20" s="27">
        <v>5.1775199470401725E-2</v>
      </c>
      <c r="D20" s="21"/>
      <c r="E20" s="9"/>
      <c r="G20" s="10"/>
    </row>
    <row r="21" spans="1:7" ht="15" x14ac:dyDescent="0.25">
      <c r="A21" s="25" t="s">
        <v>6</v>
      </c>
      <c r="B21" s="26">
        <v>1431</v>
      </c>
      <c r="C21" s="27">
        <v>4.9858889934148637E-2</v>
      </c>
      <c r="D21" s="21"/>
      <c r="E21" s="9"/>
      <c r="G21" s="10"/>
    </row>
    <row r="22" spans="1:7" ht="15" x14ac:dyDescent="0.25">
      <c r="A22" s="25" t="s">
        <v>2</v>
      </c>
      <c r="B22" s="26">
        <v>1431</v>
      </c>
      <c r="C22" s="27">
        <v>4.9858889934148637E-2</v>
      </c>
      <c r="D22" s="21"/>
      <c r="E22" s="9"/>
      <c r="G22" s="10"/>
    </row>
    <row r="23" spans="1:7" ht="15" x14ac:dyDescent="0.25">
      <c r="A23" s="25" t="s">
        <v>21</v>
      </c>
      <c r="B23" s="26">
        <v>1012</v>
      </c>
      <c r="C23" s="27">
        <v>3.5260095467056898E-2</v>
      </c>
      <c r="D23" s="21"/>
      <c r="E23" s="9"/>
      <c r="G23" s="10"/>
    </row>
    <row r="24" spans="1:7" ht="15" x14ac:dyDescent="0.25">
      <c r="A24" s="24" t="s">
        <v>3</v>
      </c>
      <c r="B24" s="26">
        <v>987</v>
      </c>
      <c r="C24" s="27">
        <v>3.4389045677850949E-2</v>
      </c>
      <c r="D24" s="21"/>
      <c r="E24" s="9"/>
      <c r="G24" s="10"/>
    </row>
    <row r="25" spans="1:7" ht="15" x14ac:dyDescent="0.25">
      <c r="A25" s="25" t="s">
        <v>24</v>
      </c>
      <c r="B25" s="26">
        <v>964</v>
      </c>
      <c r="C25" s="27">
        <v>3.3587679871781469E-2</v>
      </c>
      <c r="D25" s="21"/>
      <c r="E25" s="9"/>
      <c r="G25" s="10"/>
    </row>
    <row r="26" spans="1:7" ht="15" x14ac:dyDescent="0.25">
      <c r="A26" s="25" t="s">
        <v>29</v>
      </c>
      <c r="B26" s="26">
        <v>911</v>
      </c>
      <c r="C26" s="27">
        <v>3.1741054318664856E-2</v>
      </c>
      <c r="D26" s="21"/>
      <c r="E26" s="9"/>
      <c r="G26" s="10"/>
    </row>
    <row r="27" spans="1:7" ht="15" x14ac:dyDescent="0.25">
      <c r="A27" s="25" t="s">
        <v>12</v>
      </c>
      <c r="B27" s="26">
        <v>752</v>
      </c>
      <c r="C27" s="27">
        <v>2.6201177659315008E-2</v>
      </c>
      <c r="D27" s="21"/>
      <c r="E27" s="9"/>
      <c r="G27" s="10"/>
    </row>
    <row r="28" spans="1:7" ht="15" x14ac:dyDescent="0.25">
      <c r="A28" s="25" t="s">
        <v>14</v>
      </c>
      <c r="B28" s="26">
        <v>750</v>
      </c>
      <c r="C28" s="27">
        <v>2.6131493676178532E-2</v>
      </c>
      <c r="D28" s="21"/>
      <c r="E28" s="9"/>
      <c r="G28" s="10"/>
    </row>
    <row r="29" spans="1:7" ht="15" x14ac:dyDescent="0.25">
      <c r="A29" s="25" t="s">
        <v>25</v>
      </c>
      <c r="B29" s="26">
        <v>705</v>
      </c>
      <c r="C29" s="27">
        <v>2.456360405560782E-2</v>
      </c>
      <c r="D29" s="21"/>
      <c r="E29" s="9"/>
      <c r="G29" s="10"/>
    </row>
    <row r="30" spans="1:7" ht="15" x14ac:dyDescent="0.25">
      <c r="A30" s="25" t="s">
        <v>30</v>
      </c>
      <c r="B30" s="26">
        <v>672</v>
      </c>
      <c r="C30" s="27">
        <v>2.3413818333855963E-2</v>
      </c>
      <c r="D30" s="21"/>
      <c r="E30" s="9"/>
      <c r="G30" s="10"/>
    </row>
    <row r="31" spans="1:7" ht="15" x14ac:dyDescent="0.25">
      <c r="A31" s="24" t="s">
        <v>8</v>
      </c>
      <c r="B31" s="26">
        <v>648</v>
      </c>
      <c r="C31" s="27">
        <v>2.2577610536218252E-2</v>
      </c>
      <c r="D31" s="21"/>
      <c r="E31" s="9"/>
      <c r="G31" s="10"/>
    </row>
    <row r="32" spans="1:7" ht="15" x14ac:dyDescent="0.25">
      <c r="A32" s="25" t="s">
        <v>37</v>
      </c>
      <c r="B32" s="26">
        <v>646</v>
      </c>
      <c r="C32" s="27">
        <v>2.2507926553081776E-2</v>
      </c>
      <c r="D32" s="21"/>
      <c r="E32" s="9"/>
      <c r="G32" s="10"/>
    </row>
    <row r="33" spans="1:7" ht="15" x14ac:dyDescent="0.25">
      <c r="A33" s="25" t="s">
        <v>33</v>
      </c>
      <c r="B33" s="26">
        <v>584</v>
      </c>
      <c r="C33" s="27">
        <v>2.0347723075851015E-2</v>
      </c>
      <c r="D33" s="21"/>
      <c r="E33" s="9"/>
      <c r="G33" s="10"/>
    </row>
    <row r="34" spans="1:7" ht="15" x14ac:dyDescent="0.25">
      <c r="A34" s="24" t="s">
        <v>9</v>
      </c>
      <c r="B34" s="26">
        <v>518</v>
      </c>
      <c r="C34" s="27">
        <v>1.8048151632347305E-2</v>
      </c>
      <c r="D34" s="21"/>
      <c r="E34" s="9"/>
      <c r="G34" s="10"/>
    </row>
    <row r="35" spans="1:7" ht="15" x14ac:dyDescent="0.25">
      <c r="A35" s="25" t="s">
        <v>40</v>
      </c>
      <c r="B35" s="26">
        <v>452</v>
      </c>
      <c r="C35" s="27">
        <v>1.5748580188843595E-2</v>
      </c>
      <c r="D35" s="21"/>
      <c r="E35" s="9"/>
      <c r="G35" s="10"/>
    </row>
    <row r="36" spans="1:7" ht="15" x14ac:dyDescent="0.25">
      <c r="A36" s="24" t="s">
        <v>27</v>
      </c>
      <c r="B36" s="26">
        <v>436</v>
      </c>
      <c r="C36" s="27">
        <v>1.5191108323751786E-2</v>
      </c>
      <c r="D36" s="21"/>
      <c r="E36" s="9"/>
      <c r="G36" s="10"/>
    </row>
    <row r="37" spans="1:7" ht="15" x14ac:dyDescent="0.25">
      <c r="A37" s="25" t="s">
        <v>38</v>
      </c>
      <c r="B37" s="26">
        <v>379</v>
      </c>
      <c r="C37" s="27">
        <v>1.3205114804362218E-2</v>
      </c>
      <c r="D37" s="21"/>
      <c r="E37" s="9"/>
      <c r="G37" s="10"/>
    </row>
    <row r="38" spans="1:7" ht="15" x14ac:dyDescent="0.25">
      <c r="A38" s="24" t="s">
        <v>52</v>
      </c>
      <c r="B38" s="26">
        <v>353</v>
      </c>
      <c r="C38" s="27">
        <v>1.2299223023588029E-2</v>
      </c>
      <c r="D38" s="21"/>
      <c r="E38" s="9"/>
      <c r="G38" s="10"/>
    </row>
    <row r="39" spans="1:7" ht="15" x14ac:dyDescent="0.25">
      <c r="A39" s="24" t="s">
        <v>152</v>
      </c>
      <c r="B39" s="26">
        <v>341</v>
      </c>
      <c r="C39" s="27">
        <v>1.1881119124769171E-2</v>
      </c>
      <c r="D39" s="21"/>
      <c r="E39" s="9"/>
      <c r="G39" s="10"/>
    </row>
    <row r="40" spans="1:7" ht="15" x14ac:dyDescent="0.25">
      <c r="A40" s="24" t="s">
        <v>28</v>
      </c>
      <c r="B40" s="26">
        <v>331</v>
      </c>
      <c r="C40" s="27">
        <v>1.1532699209086792E-2</v>
      </c>
      <c r="D40" s="21"/>
      <c r="E40" s="9"/>
      <c r="G40" s="10"/>
    </row>
    <row r="41" spans="1:7" ht="15" x14ac:dyDescent="0.25">
      <c r="A41" s="24" t="s">
        <v>23</v>
      </c>
      <c r="B41" s="26">
        <v>321</v>
      </c>
      <c r="C41" s="27">
        <v>1.118427929340441E-2</v>
      </c>
      <c r="D41" s="21"/>
      <c r="E41" s="9"/>
      <c r="G41" s="10"/>
    </row>
    <row r="42" spans="1:7" ht="15" x14ac:dyDescent="0.25">
      <c r="A42" s="24" t="s">
        <v>10</v>
      </c>
      <c r="B42" s="26">
        <v>319</v>
      </c>
      <c r="C42" s="27">
        <v>1.1114595310267934E-2</v>
      </c>
      <c r="D42" s="21"/>
      <c r="E42" s="9"/>
      <c r="G42" s="10"/>
    </row>
    <row r="43" spans="1:7" ht="15" x14ac:dyDescent="0.25">
      <c r="A43" s="24" t="s">
        <v>43</v>
      </c>
      <c r="B43" s="26">
        <v>312</v>
      </c>
      <c r="C43" s="27">
        <v>1.0870701369290268E-2</v>
      </c>
      <c r="D43" s="21"/>
      <c r="E43" s="9"/>
      <c r="G43" s="10"/>
    </row>
    <row r="44" spans="1:7" ht="15" x14ac:dyDescent="0.25">
      <c r="A44" s="24" t="s">
        <v>31</v>
      </c>
      <c r="B44" s="26">
        <v>285</v>
      </c>
      <c r="C44" s="27">
        <v>9.9299675969478415E-3</v>
      </c>
      <c r="D44" s="21"/>
      <c r="E44" s="9"/>
      <c r="G44" s="10"/>
    </row>
    <row r="45" spans="1:7" ht="15" x14ac:dyDescent="0.25">
      <c r="A45" s="24" t="s">
        <v>39</v>
      </c>
      <c r="B45" s="26">
        <v>283</v>
      </c>
      <c r="C45" s="27">
        <v>9.8602836138113655E-3</v>
      </c>
      <c r="D45" s="21"/>
      <c r="E45" s="9"/>
      <c r="G45" s="10"/>
    </row>
    <row r="46" spans="1:7" ht="15" x14ac:dyDescent="0.25">
      <c r="A46" s="24" t="s">
        <v>42</v>
      </c>
      <c r="B46" s="26">
        <v>276</v>
      </c>
      <c r="C46" s="27">
        <v>9.6163896728336997E-3</v>
      </c>
      <c r="D46" s="21"/>
      <c r="E46" s="9"/>
      <c r="G46" s="10"/>
    </row>
    <row r="47" spans="1:7" ht="15" x14ac:dyDescent="0.25">
      <c r="A47" s="24" t="s">
        <v>205</v>
      </c>
      <c r="B47" s="26">
        <v>266</v>
      </c>
      <c r="C47" s="27">
        <v>9.2679697571513182E-3</v>
      </c>
      <c r="D47" s="21"/>
      <c r="E47" s="9"/>
      <c r="G47" s="10"/>
    </row>
    <row r="48" spans="1:7" ht="15" x14ac:dyDescent="0.25">
      <c r="A48" s="24" t="s">
        <v>130</v>
      </c>
      <c r="B48" s="26">
        <v>266</v>
      </c>
      <c r="C48" s="27">
        <v>9.2679697571513182E-3</v>
      </c>
      <c r="D48" s="21"/>
      <c r="E48" s="9"/>
      <c r="G48" s="10"/>
    </row>
    <row r="49" spans="1:7" ht="15" x14ac:dyDescent="0.25">
      <c r="A49" s="24" t="s">
        <v>54</v>
      </c>
      <c r="B49" s="26">
        <v>266</v>
      </c>
      <c r="C49" s="27">
        <v>9.2679697571513182E-3</v>
      </c>
      <c r="D49" s="21"/>
      <c r="E49" s="9"/>
      <c r="G49" s="10"/>
    </row>
    <row r="50" spans="1:7" ht="15" x14ac:dyDescent="0.25">
      <c r="A50" s="24" t="s">
        <v>32</v>
      </c>
      <c r="B50" s="26">
        <v>264</v>
      </c>
      <c r="C50" s="27">
        <v>9.1982857740148423E-3</v>
      </c>
      <c r="D50" s="21"/>
      <c r="E50" s="9"/>
      <c r="G50" s="10"/>
    </row>
    <row r="51" spans="1:7" ht="15" x14ac:dyDescent="0.25">
      <c r="A51" s="24" t="s">
        <v>53</v>
      </c>
      <c r="B51" s="26">
        <v>256</v>
      </c>
      <c r="C51" s="27">
        <v>8.9195498414689385E-3</v>
      </c>
      <c r="D51" s="21"/>
      <c r="E51" s="9"/>
      <c r="G51" s="10"/>
    </row>
    <row r="52" spans="1:7" ht="15" x14ac:dyDescent="0.25">
      <c r="A52" s="24" t="s">
        <v>51</v>
      </c>
      <c r="B52" s="26">
        <v>255</v>
      </c>
      <c r="C52" s="27">
        <v>8.8847078499007005E-3</v>
      </c>
      <c r="D52" s="21"/>
      <c r="E52" s="9"/>
      <c r="G52" s="10"/>
    </row>
    <row r="53" spans="1:7" ht="15" x14ac:dyDescent="0.25">
      <c r="A53" s="24" t="s">
        <v>215</v>
      </c>
      <c r="B53" s="26">
        <v>254</v>
      </c>
      <c r="C53" s="27">
        <v>8.8498658583324626E-3</v>
      </c>
      <c r="D53" s="21"/>
      <c r="E53" s="9"/>
      <c r="G53" s="10"/>
    </row>
    <row r="54" spans="1:7" ht="15" x14ac:dyDescent="0.25">
      <c r="A54" s="24" t="s">
        <v>143</v>
      </c>
      <c r="B54" s="26">
        <v>253</v>
      </c>
      <c r="C54" s="27">
        <v>8.8150238667642246E-3</v>
      </c>
      <c r="D54" s="21"/>
      <c r="E54" s="9"/>
      <c r="G54" s="10"/>
    </row>
    <row r="55" spans="1:7" ht="15" x14ac:dyDescent="0.25">
      <c r="A55" s="25" t="s">
        <v>34</v>
      </c>
      <c r="B55" s="26">
        <v>247</v>
      </c>
      <c r="C55" s="27">
        <v>8.6059719173547967E-3</v>
      </c>
      <c r="D55" s="21"/>
      <c r="E55" s="9"/>
      <c r="G55" s="10"/>
    </row>
    <row r="56" spans="1:7" ht="15" x14ac:dyDescent="0.25">
      <c r="A56" s="24" t="s">
        <v>131</v>
      </c>
      <c r="B56" s="26">
        <v>235</v>
      </c>
      <c r="C56" s="27">
        <v>8.1878680185359393E-3</v>
      </c>
      <c r="D56" s="21"/>
      <c r="E56" s="9"/>
      <c r="G56" s="10"/>
    </row>
    <row r="57" spans="1:7" ht="15" x14ac:dyDescent="0.25">
      <c r="A57" s="25" t="s">
        <v>44</v>
      </c>
      <c r="B57" s="26">
        <v>234</v>
      </c>
      <c r="C57" s="27">
        <v>8.1530260269677014E-3</v>
      </c>
      <c r="D57" s="21"/>
      <c r="E57" s="9"/>
      <c r="G57" s="10"/>
    </row>
    <row r="58" spans="1:7" ht="15" x14ac:dyDescent="0.25">
      <c r="A58" s="25" t="s">
        <v>142</v>
      </c>
      <c r="B58" s="26">
        <v>234</v>
      </c>
      <c r="C58" s="27">
        <v>8.1530260269677014E-3</v>
      </c>
      <c r="D58" s="21"/>
      <c r="E58" s="9"/>
      <c r="G58" s="10"/>
    </row>
    <row r="59" spans="1:7" ht="15" x14ac:dyDescent="0.25">
      <c r="A59" s="24" t="s">
        <v>160</v>
      </c>
      <c r="B59" s="26">
        <v>232</v>
      </c>
      <c r="C59" s="27">
        <v>8.0833420438312254E-3</v>
      </c>
      <c r="D59" s="21"/>
      <c r="E59" s="9"/>
      <c r="G59" s="10"/>
    </row>
    <row r="60" spans="1:7" ht="15" x14ac:dyDescent="0.25">
      <c r="A60" s="25" t="s">
        <v>133</v>
      </c>
      <c r="B60" s="26">
        <v>209</v>
      </c>
      <c r="C60" s="27">
        <v>7.2819762377617503E-3</v>
      </c>
      <c r="D60" s="21"/>
      <c r="E60" s="9"/>
      <c r="G60" s="10"/>
    </row>
    <row r="61" spans="1:7" ht="15" x14ac:dyDescent="0.25">
      <c r="A61" s="25" t="s">
        <v>150</v>
      </c>
      <c r="B61" s="26">
        <v>187</v>
      </c>
      <c r="C61" s="27">
        <v>6.5154524232605131E-3</v>
      </c>
      <c r="D61" s="21"/>
      <c r="E61" s="9"/>
      <c r="G61" s="10"/>
    </row>
    <row r="62" spans="1:7" ht="15" x14ac:dyDescent="0.25">
      <c r="A62" s="25" t="s">
        <v>153</v>
      </c>
      <c r="B62" s="26">
        <v>167</v>
      </c>
      <c r="C62" s="27">
        <v>5.8186125918957528E-3</v>
      </c>
      <c r="D62" s="21"/>
      <c r="E62" s="9"/>
      <c r="G62" s="10"/>
    </row>
    <row r="63" spans="1:7" ht="15" x14ac:dyDescent="0.25">
      <c r="A63" s="25" t="s">
        <v>161</v>
      </c>
      <c r="B63" s="26">
        <v>161</v>
      </c>
      <c r="C63" s="27">
        <v>5.6095606424863241E-3</v>
      </c>
      <c r="D63" s="21"/>
      <c r="E63" s="9"/>
      <c r="G63" s="10"/>
    </row>
    <row r="64" spans="1:7" ht="15" x14ac:dyDescent="0.25">
      <c r="A64" s="25" t="s">
        <v>132</v>
      </c>
      <c r="B64" s="26">
        <v>156</v>
      </c>
      <c r="C64" s="27">
        <v>5.4353506846451342E-3</v>
      </c>
      <c r="D64" s="21"/>
      <c r="E64" s="9"/>
      <c r="G64" s="10"/>
    </row>
    <row r="65" spans="1:7" ht="15" x14ac:dyDescent="0.25">
      <c r="A65" s="25" t="s">
        <v>156</v>
      </c>
      <c r="B65" s="26">
        <v>153</v>
      </c>
      <c r="C65" s="27">
        <v>5.3308247099404203E-3</v>
      </c>
      <c r="D65" s="21"/>
      <c r="E65" s="9"/>
      <c r="G65" s="10"/>
    </row>
    <row r="66" spans="1:7" ht="15" x14ac:dyDescent="0.25">
      <c r="A66" s="25" t="s">
        <v>162</v>
      </c>
      <c r="B66" s="26">
        <v>151</v>
      </c>
      <c r="C66" s="27">
        <v>5.2611407268039444E-3</v>
      </c>
      <c r="D66" s="21"/>
      <c r="E66" s="9"/>
      <c r="G66" s="10"/>
    </row>
    <row r="67" spans="1:7" ht="15" x14ac:dyDescent="0.25">
      <c r="A67" s="25" t="s">
        <v>163</v>
      </c>
      <c r="B67" s="26">
        <v>140</v>
      </c>
      <c r="C67" s="27">
        <v>4.8778788195533258E-3</v>
      </c>
      <c r="D67" s="21"/>
      <c r="E67" s="9"/>
      <c r="G67" s="10"/>
    </row>
    <row r="68" spans="1:7" ht="15" x14ac:dyDescent="0.25">
      <c r="A68" s="25" t="s">
        <v>151</v>
      </c>
      <c r="B68" s="26">
        <v>138</v>
      </c>
      <c r="C68" s="27">
        <v>4.8081948364168499E-3</v>
      </c>
      <c r="D68" s="21"/>
      <c r="E68" s="9"/>
      <c r="G68" s="10"/>
    </row>
    <row r="69" spans="1:7" ht="15" x14ac:dyDescent="0.25">
      <c r="A69" s="25" t="s">
        <v>217</v>
      </c>
      <c r="B69" s="26">
        <v>136</v>
      </c>
      <c r="C69" s="27">
        <v>4.7385108532803739E-3</v>
      </c>
      <c r="D69" s="21"/>
      <c r="E69" s="9"/>
      <c r="G69" s="10"/>
    </row>
    <row r="70" spans="1:7" ht="15" x14ac:dyDescent="0.25">
      <c r="A70" s="25" t="s">
        <v>209</v>
      </c>
      <c r="B70" s="26">
        <v>132</v>
      </c>
      <c r="C70" s="27">
        <v>4.5991428870074211E-3</v>
      </c>
      <c r="D70" s="21"/>
      <c r="E70" s="9"/>
      <c r="G70" s="10"/>
    </row>
    <row r="71" spans="1:7" ht="15" x14ac:dyDescent="0.25">
      <c r="A71" s="25" t="s">
        <v>165</v>
      </c>
      <c r="B71" s="26">
        <v>123</v>
      </c>
      <c r="C71" s="27">
        <v>4.2855649628932794E-3</v>
      </c>
      <c r="D71" s="21"/>
      <c r="E71" s="9"/>
      <c r="G71" s="10"/>
    </row>
    <row r="72" spans="1:7" ht="15" x14ac:dyDescent="0.25">
      <c r="A72" s="25" t="s">
        <v>169</v>
      </c>
      <c r="B72" s="26">
        <v>120</v>
      </c>
      <c r="C72" s="27">
        <v>4.1810389881885646E-3</v>
      </c>
      <c r="D72" s="21"/>
      <c r="E72" s="9"/>
      <c r="G72" s="10"/>
    </row>
    <row r="73" spans="1:7" ht="15" x14ac:dyDescent="0.25">
      <c r="A73" s="25" t="s">
        <v>154</v>
      </c>
      <c r="B73" s="26">
        <v>120</v>
      </c>
      <c r="C73" s="27">
        <v>4.1810389881885646E-3</v>
      </c>
      <c r="D73" s="21"/>
      <c r="E73" s="9"/>
      <c r="G73" s="10"/>
    </row>
    <row r="74" spans="1:7" ht="15" x14ac:dyDescent="0.25">
      <c r="A74" s="25" t="s">
        <v>218</v>
      </c>
      <c r="B74" s="26">
        <v>116</v>
      </c>
      <c r="C74" s="27">
        <v>4.0416710219156127E-3</v>
      </c>
      <c r="D74" s="21"/>
      <c r="E74" s="9"/>
      <c r="G74" s="10"/>
    </row>
    <row r="75" spans="1:7" ht="15" x14ac:dyDescent="0.25">
      <c r="A75" s="25" t="s">
        <v>157</v>
      </c>
      <c r="B75" s="26">
        <v>115</v>
      </c>
      <c r="C75" s="27">
        <v>4.0068290303473747E-3</v>
      </c>
      <c r="D75" s="21"/>
      <c r="E75" s="9"/>
      <c r="G75" s="10"/>
    </row>
    <row r="76" spans="1:7" ht="15" x14ac:dyDescent="0.25">
      <c r="A76" s="25" t="s">
        <v>159</v>
      </c>
      <c r="B76" s="26">
        <v>106</v>
      </c>
      <c r="C76" s="27">
        <v>3.6932511062332321E-3</v>
      </c>
      <c r="D76" s="21"/>
      <c r="E76" s="9"/>
      <c r="G76" s="10"/>
    </row>
    <row r="77" spans="1:7" ht="15" x14ac:dyDescent="0.25">
      <c r="A77" s="25" t="s">
        <v>155</v>
      </c>
      <c r="B77" s="26">
        <v>104</v>
      </c>
      <c r="C77" s="27">
        <v>3.6235671230967562E-3</v>
      </c>
      <c r="D77" s="21"/>
      <c r="E77" s="9"/>
      <c r="G77" s="10"/>
    </row>
    <row r="78" spans="1:7" ht="15" x14ac:dyDescent="0.25">
      <c r="A78" s="25" t="s">
        <v>224</v>
      </c>
      <c r="B78" s="26">
        <v>101</v>
      </c>
      <c r="C78" s="27">
        <v>3.5190411483920422E-3</v>
      </c>
      <c r="D78" s="21"/>
      <c r="E78" s="9"/>
      <c r="G78" s="10"/>
    </row>
    <row r="79" spans="1:7" ht="15" x14ac:dyDescent="0.25">
      <c r="A79" s="25" t="s">
        <v>41</v>
      </c>
      <c r="B79" s="26">
        <v>99</v>
      </c>
      <c r="C79" s="27">
        <v>3.4493571652555659E-3</v>
      </c>
      <c r="D79" s="21"/>
      <c r="E79" s="9"/>
      <c r="G79" s="10"/>
    </row>
    <row r="80" spans="1:7" ht="15" x14ac:dyDescent="0.25">
      <c r="A80" s="25" t="s">
        <v>158</v>
      </c>
      <c r="B80" s="26">
        <v>95</v>
      </c>
      <c r="C80" s="27">
        <v>3.309989198982614E-3</v>
      </c>
      <c r="D80" s="21"/>
      <c r="E80" s="9"/>
      <c r="G80" s="10"/>
    </row>
    <row r="81" spans="1:7" ht="15" x14ac:dyDescent="0.25">
      <c r="A81" s="25" t="s">
        <v>167</v>
      </c>
      <c r="B81" s="26">
        <v>93</v>
      </c>
      <c r="C81" s="27">
        <v>3.2403052158461376E-3</v>
      </c>
      <c r="D81" s="21"/>
      <c r="E81" s="9"/>
      <c r="G81" s="10"/>
    </row>
    <row r="82" spans="1:7" ht="15" x14ac:dyDescent="0.25">
      <c r="A82" s="25" t="s">
        <v>213</v>
      </c>
      <c r="B82" s="26">
        <v>88</v>
      </c>
      <c r="C82" s="27">
        <v>3.0660952580049477E-3</v>
      </c>
      <c r="D82" s="21"/>
      <c r="E82" s="9"/>
      <c r="G82" s="10"/>
    </row>
    <row r="83" spans="1:7" ht="15" x14ac:dyDescent="0.25">
      <c r="A83" s="25" t="s">
        <v>164</v>
      </c>
      <c r="B83" s="26">
        <v>86</v>
      </c>
      <c r="C83" s="27">
        <v>2.9964112748684713E-3</v>
      </c>
      <c r="D83" s="21"/>
      <c r="E83" s="9"/>
      <c r="G83" s="10"/>
    </row>
    <row r="84" spans="1:7" ht="15" x14ac:dyDescent="0.25">
      <c r="A84" s="25" t="s">
        <v>166</v>
      </c>
      <c r="B84" s="26">
        <v>83</v>
      </c>
      <c r="C84" s="27">
        <v>2.8918853001637574E-3</v>
      </c>
      <c r="D84" s="21"/>
      <c r="E84" s="9"/>
      <c r="G84" s="10"/>
    </row>
    <row r="85" spans="1:7" ht="15" x14ac:dyDescent="0.25">
      <c r="A85" s="25" t="s">
        <v>168</v>
      </c>
      <c r="B85" s="26">
        <v>83</v>
      </c>
      <c r="C85" s="27">
        <v>2.8918853001637574E-3</v>
      </c>
      <c r="D85" s="21"/>
      <c r="E85" s="9"/>
      <c r="G85" s="10"/>
    </row>
    <row r="86" spans="1:7" ht="15" x14ac:dyDescent="0.25">
      <c r="A86" s="25" t="s">
        <v>257</v>
      </c>
      <c r="B86" s="26">
        <v>74</v>
      </c>
      <c r="C86" s="27">
        <v>2.5783073760496148E-3</v>
      </c>
      <c r="D86" s="21"/>
      <c r="E86" s="9"/>
      <c r="G86" s="10"/>
    </row>
    <row r="87" spans="1:7" ht="15" x14ac:dyDescent="0.25">
      <c r="A87" s="25" t="s">
        <v>216</v>
      </c>
      <c r="B87" s="26">
        <v>70</v>
      </c>
      <c r="C87" s="27">
        <v>2.4389394097766629E-3</v>
      </c>
      <c r="D87" s="21"/>
      <c r="E87" s="9"/>
      <c r="G87" s="10"/>
    </row>
    <row r="88" spans="1:7" ht="15" x14ac:dyDescent="0.25">
      <c r="A88" s="25" t="s">
        <v>225</v>
      </c>
      <c r="B88" s="26">
        <v>65</v>
      </c>
      <c r="C88" s="27">
        <v>2.2647294519354726E-3</v>
      </c>
      <c r="D88" s="21"/>
      <c r="E88" s="9"/>
      <c r="G88" s="10"/>
    </row>
    <row r="89" spans="1:7" ht="15" x14ac:dyDescent="0.25">
      <c r="A89" s="25" t="s">
        <v>220</v>
      </c>
      <c r="B89" s="26">
        <v>60</v>
      </c>
      <c r="C89" s="27">
        <v>2.0905194940942823E-3</v>
      </c>
      <c r="D89" s="21"/>
      <c r="E89" s="9"/>
      <c r="G89" s="10"/>
    </row>
    <row r="90" spans="1:7" ht="15" x14ac:dyDescent="0.25">
      <c r="A90" s="25" t="s">
        <v>212</v>
      </c>
      <c r="B90" s="26">
        <v>58</v>
      </c>
      <c r="C90" s="27">
        <v>2.0208355109578064E-3</v>
      </c>
      <c r="D90" s="21"/>
      <c r="E90" s="9"/>
      <c r="G90" s="10"/>
    </row>
    <row r="91" spans="1:7" ht="15" x14ac:dyDescent="0.25">
      <c r="A91" s="25" t="s">
        <v>222</v>
      </c>
      <c r="B91" s="26">
        <v>56</v>
      </c>
      <c r="C91" s="27">
        <v>1.9511515278213302E-3</v>
      </c>
      <c r="D91" s="21"/>
      <c r="E91" s="9"/>
      <c r="G91" s="10"/>
    </row>
    <row r="92" spans="1:7" ht="15" x14ac:dyDescent="0.25">
      <c r="A92" s="25" t="s">
        <v>206</v>
      </c>
      <c r="B92" s="26">
        <v>51</v>
      </c>
      <c r="C92" s="27">
        <v>1.7769415699801401E-3</v>
      </c>
      <c r="D92" s="21"/>
      <c r="E92" s="9"/>
      <c r="G92" s="10"/>
    </row>
    <row r="93" spans="1:7" ht="15" x14ac:dyDescent="0.25">
      <c r="A93" s="25" t="s">
        <v>170</v>
      </c>
      <c r="B93" s="26">
        <v>51</v>
      </c>
      <c r="C93" s="27">
        <v>1.7769415699801401E-3</v>
      </c>
      <c r="D93" s="21"/>
      <c r="E93" s="9"/>
      <c r="G93" s="10"/>
    </row>
    <row r="94" spans="1:7" ht="15" x14ac:dyDescent="0.25">
      <c r="A94" s="25" t="s">
        <v>221</v>
      </c>
      <c r="B94" s="26">
        <v>47</v>
      </c>
      <c r="C94" s="27">
        <v>1.637573603707188E-3</v>
      </c>
      <c r="D94" s="21"/>
      <c r="E94" s="9"/>
      <c r="G94" s="10"/>
    </row>
    <row r="95" spans="1:7" ht="15" x14ac:dyDescent="0.25">
      <c r="A95" s="25" t="s">
        <v>227</v>
      </c>
      <c r="B95" s="26">
        <v>46</v>
      </c>
      <c r="C95" s="27">
        <v>1.6027316121389498E-3</v>
      </c>
      <c r="D95" s="21"/>
      <c r="E95" s="9"/>
      <c r="G95" s="10"/>
    </row>
    <row r="96" spans="1:7" ht="15" x14ac:dyDescent="0.25">
      <c r="A96" s="25" t="s">
        <v>208</v>
      </c>
      <c r="B96" s="26">
        <v>46</v>
      </c>
      <c r="C96" s="27">
        <v>1.6027316121389498E-3</v>
      </c>
      <c r="D96" s="21"/>
      <c r="E96" s="9"/>
      <c r="G96" s="10"/>
    </row>
    <row r="97" spans="1:7" ht="15" x14ac:dyDescent="0.25">
      <c r="A97" s="25" t="s">
        <v>219</v>
      </c>
      <c r="B97" s="26">
        <v>45</v>
      </c>
      <c r="C97" s="27">
        <v>1.5678896205707118E-3</v>
      </c>
      <c r="D97" s="21"/>
      <c r="E97" s="9"/>
      <c r="G97" s="10"/>
    </row>
    <row r="98" spans="1:7" ht="15" x14ac:dyDescent="0.25">
      <c r="A98" s="25" t="s">
        <v>229</v>
      </c>
      <c r="B98" s="26">
        <v>44</v>
      </c>
      <c r="C98" s="27">
        <v>1.5330476290024739E-3</v>
      </c>
      <c r="D98" s="21"/>
      <c r="E98" s="9"/>
      <c r="G98" s="10"/>
    </row>
    <row r="99" spans="1:7" ht="15" x14ac:dyDescent="0.25">
      <c r="A99" s="25" t="s">
        <v>223</v>
      </c>
      <c r="B99" s="26">
        <v>42</v>
      </c>
      <c r="C99" s="27">
        <v>1.4633636458659977E-3</v>
      </c>
      <c r="D99" s="21"/>
      <c r="E99" s="9"/>
      <c r="G99" s="10"/>
    </row>
    <row r="100" spans="1:7" ht="15" x14ac:dyDescent="0.25">
      <c r="A100" s="25" t="s">
        <v>210</v>
      </c>
      <c r="B100" s="26">
        <v>41</v>
      </c>
      <c r="C100" s="27">
        <v>1.4285216542977597E-3</v>
      </c>
      <c r="D100" s="21"/>
      <c r="E100" s="9"/>
      <c r="G100" s="10"/>
    </row>
    <row r="101" spans="1:7" ht="15" x14ac:dyDescent="0.25">
      <c r="A101" s="25" t="s">
        <v>233</v>
      </c>
      <c r="B101" s="26">
        <v>38</v>
      </c>
      <c r="C101" s="27">
        <v>1.3239956795930456E-3</v>
      </c>
      <c r="D101" s="21"/>
      <c r="E101" s="9"/>
      <c r="G101" s="10"/>
    </row>
    <row r="102" spans="1:7" ht="15" x14ac:dyDescent="0.25">
      <c r="A102" s="25" t="s">
        <v>207</v>
      </c>
      <c r="B102" s="26">
        <v>38</v>
      </c>
      <c r="C102" s="27">
        <v>1.3239956795930456E-3</v>
      </c>
      <c r="D102" s="21"/>
      <c r="E102" s="9"/>
      <c r="G102" s="10"/>
    </row>
    <row r="103" spans="1:7" ht="15" x14ac:dyDescent="0.25">
      <c r="A103" s="25" t="s">
        <v>214</v>
      </c>
      <c r="B103" s="26">
        <v>37</v>
      </c>
      <c r="C103" s="27">
        <v>1.2891536880248074E-3</v>
      </c>
      <c r="D103" s="21"/>
      <c r="E103" s="9"/>
      <c r="G103" s="10"/>
    </row>
    <row r="104" spans="1:7" ht="15" x14ac:dyDescent="0.25">
      <c r="A104" s="25" t="s">
        <v>211</v>
      </c>
      <c r="B104" s="26">
        <v>37</v>
      </c>
      <c r="C104" s="27">
        <v>1.2891536880248074E-3</v>
      </c>
      <c r="D104" s="21"/>
      <c r="E104" s="9"/>
      <c r="G104" s="10"/>
    </row>
    <row r="105" spans="1:7" ht="15" x14ac:dyDescent="0.25">
      <c r="A105" s="25" t="s">
        <v>236</v>
      </c>
      <c r="B105" s="26">
        <v>35</v>
      </c>
      <c r="C105" s="27">
        <v>1.2194697048883314E-3</v>
      </c>
      <c r="D105" s="21"/>
      <c r="E105" s="9"/>
      <c r="G105" s="10"/>
    </row>
    <row r="106" spans="1:7" ht="15" x14ac:dyDescent="0.25">
      <c r="A106" s="25" t="s">
        <v>230</v>
      </c>
      <c r="B106" s="26">
        <v>34</v>
      </c>
      <c r="C106" s="27">
        <v>1.1846277133200935E-3</v>
      </c>
      <c r="D106" s="21"/>
      <c r="E106" s="9"/>
      <c r="G106" s="10"/>
    </row>
    <row r="107" spans="1:7" ht="15" x14ac:dyDescent="0.25">
      <c r="A107" s="25" t="s">
        <v>282</v>
      </c>
      <c r="B107" s="26">
        <v>31</v>
      </c>
      <c r="C107" s="27">
        <v>1.0801017386153793E-3</v>
      </c>
      <c r="D107" s="21"/>
      <c r="E107" s="9"/>
      <c r="G107" s="10"/>
    </row>
    <row r="108" spans="1:7" ht="15" x14ac:dyDescent="0.25">
      <c r="A108" s="25" t="s">
        <v>247</v>
      </c>
      <c r="B108" s="26">
        <v>31</v>
      </c>
      <c r="C108" s="27">
        <v>1.0801017386153793E-3</v>
      </c>
      <c r="D108" s="21"/>
      <c r="E108" s="9"/>
      <c r="G108" s="10"/>
    </row>
    <row r="109" spans="1:7" ht="15" x14ac:dyDescent="0.25">
      <c r="A109" s="25" t="s">
        <v>234</v>
      </c>
      <c r="B109" s="26">
        <v>30</v>
      </c>
      <c r="C109" s="27">
        <v>1.0452597470471411E-3</v>
      </c>
      <c r="D109" s="21"/>
      <c r="E109" s="9"/>
      <c r="G109" s="10"/>
    </row>
    <row r="110" spans="1:7" ht="15" x14ac:dyDescent="0.25">
      <c r="A110" s="25" t="s">
        <v>319</v>
      </c>
      <c r="B110" s="26">
        <v>29</v>
      </c>
      <c r="C110" s="27">
        <v>1.0104177554789032E-3</v>
      </c>
      <c r="D110" s="21"/>
      <c r="E110" s="9"/>
      <c r="G110" s="10"/>
    </row>
    <row r="111" spans="1:7" ht="15" x14ac:dyDescent="0.25">
      <c r="A111" s="25" t="s">
        <v>235</v>
      </c>
      <c r="B111" s="26">
        <v>29</v>
      </c>
      <c r="C111" s="27">
        <v>1.0104177554789032E-3</v>
      </c>
      <c r="D111" s="21"/>
      <c r="E111" s="9"/>
      <c r="G111" s="10"/>
    </row>
    <row r="112" spans="1:7" ht="15" x14ac:dyDescent="0.25">
      <c r="A112" s="25" t="s">
        <v>240</v>
      </c>
      <c r="B112" s="26">
        <v>28</v>
      </c>
      <c r="C112" s="27">
        <v>9.7557576391066509E-4</v>
      </c>
      <c r="D112" s="21"/>
      <c r="E112" s="9"/>
      <c r="G112" s="10"/>
    </row>
    <row r="113" spans="1:7" ht="15" x14ac:dyDescent="0.25">
      <c r="A113" s="25" t="s">
        <v>226</v>
      </c>
      <c r="B113" s="26">
        <v>25</v>
      </c>
      <c r="C113" s="27">
        <v>8.7104978920595096E-4</v>
      </c>
      <c r="D113" s="21"/>
      <c r="E113" s="9"/>
      <c r="G113" s="10"/>
    </row>
    <row r="114" spans="1:7" ht="15" x14ac:dyDescent="0.25">
      <c r="A114" s="25" t="s">
        <v>249</v>
      </c>
      <c r="B114" s="26">
        <v>25</v>
      </c>
      <c r="C114" s="27">
        <v>8.7104978920595096E-4</v>
      </c>
      <c r="D114" s="21"/>
      <c r="E114" s="9"/>
      <c r="G114" s="10"/>
    </row>
    <row r="115" spans="1:7" ht="15" x14ac:dyDescent="0.25">
      <c r="A115" s="25" t="s">
        <v>237</v>
      </c>
      <c r="B115" s="26">
        <v>24</v>
      </c>
      <c r="C115" s="27">
        <v>8.3620779763771298E-4</v>
      </c>
      <c r="D115" s="21"/>
      <c r="E115" s="9"/>
      <c r="G115" s="10"/>
    </row>
    <row r="116" spans="1:7" ht="15" x14ac:dyDescent="0.25">
      <c r="A116" s="25" t="s">
        <v>252</v>
      </c>
      <c r="B116" s="26">
        <v>24</v>
      </c>
      <c r="C116" s="27">
        <v>8.3620779763771298E-4</v>
      </c>
      <c r="D116" s="21"/>
      <c r="E116" s="9"/>
      <c r="G116" s="10"/>
    </row>
    <row r="117" spans="1:7" ht="15" x14ac:dyDescent="0.25">
      <c r="A117" s="25" t="s">
        <v>244</v>
      </c>
      <c r="B117" s="26">
        <v>23</v>
      </c>
      <c r="C117" s="27">
        <v>8.013658060694749E-4</v>
      </c>
      <c r="D117" s="21"/>
      <c r="E117" s="9"/>
      <c r="G117" s="10"/>
    </row>
    <row r="118" spans="1:7" ht="15" x14ac:dyDescent="0.25">
      <c r="A118" s="25" t="s">
        <v>269</v>
      </c>
      <c r="B118" s="26">
        <v>21</v>
      </c>
      <c r="C118" s="27">
        <v>7.3168182293299885E-4</v>
      </c>
      <c r="D118" s="21"/>
      <c r="E118" s="9"/>
      <c r="G118" s="10"/>
    </row>
    <row r="119" spans="1:7" ht="15" x14ac:dyDescent="0.25">
      <c r="A119" s="25" t="s">
        <v>254</v>
      </c>
      <c r="B119" s="26">
        <v>18</v>
      </c>
      <c r="C119" s="27">
        <v>6.2715584822828471E-4</v>
      </c>
      <c r="D119" s="21"/>
      <c r="E119" s="9"/>
      <c r="G119" s="10"/>
    </row>
    <row r="120" spans="1:7" ht="15" x14ac:dyDescent="0.25">
      <c r="A120" s="25" t="s">
        <v>246</v>
      </c>
      <c r="B120" s="26">
        <v>18</v>
      </c>
      <c r="C120" s="27">
        <v>6.2715584822828471E-4</v>
      </c>
      <c r="D120" s="21"/>
      <c r="E120" s="9"/>
      <c r="G120" s="10"/>
    </row>
    <row r="121" spans="1:7" ht="15" x14ac:dyDescent="0.25">
      <c r="A121" s="25" t="s">
        <v>253</v>
      </c>
      <c r="B121" s="26">
        <v>18</v>
      </c>
      <c r="C121" s="27">
        <v>6.2715584822828471E-4</v>
      </c>
      <c r="D121" s="21"/>
      <c r="E121" s="9"/>
      <c r="G121" s="10"/>
    </row>
    <row r="122" spans="1:7" ht="15" x14ac:dyDescent="0.25">
      <c r="A122" s="25" t="s">
        <v>243</v>
      </c>
      <c r="B122" s="26">
        <v>17</v>
      </c>
      <c r="C122" s="27">
        <v>5.9231385666004674E-4</v>
      </c>
      <c r="D122" s="21"/>
      <c r="E122" s="9"/>
      <c r="G122" s="10"/>
    </row>
    <row r="123" spans="1:7" ht="15" x14ac:dyDescent="0.25">
      <c r="A123" s="25" t="s">
        <v>238</v>
      </c>
      <c r="B123" s="26">
        <v>17</v>
      </c>
      <c r="C123" s="27">
        <v>5.9231385666004674E-4</v>
      </c>
      <c r="D123" s="21"/>
      <c r="E123" s="9"/>
      <c r="G123" s="10"/>
    </row>
    <row r="124" spans="1:7" ht="15" x14ac:dyDescent="0.25">
      <c r="A124" s="25" t="s">
        <v>245</v>
      </c>
      <c r="B124" s="26">
        <v>17</v>
      </c>
      <c r="C124" s="27">
        <v>5.9231385666004674E-4</v>
      </c>
      <c r="D124" s="21"/>
      <c r="E124" s="9"/>
      <c r="G124" s="10"/>
    </row>
    <row r="125" spans="1:7" ht="15" x14ac:dyDescent="0.25">
      <c r="A125" s="25" t="s">
        <v>232</v>
      </c>
      <c r="B125" s="26">
        <v>16</v>
      </c>
      <c r="C125" s="27">
        <v>5.5747186509180866E-4</v>
      </c>
      <c r="D125" s="21"/>
      <c r="E125" s="9"/>
      <c r="G125" s="10"/>
    </row>
    <row r="126" spans="1:7" ht="15" x14ac:dyDescent="0.25">
      <c r="A126" s="25" t="s">
        <v>239</v>
      </c>
      <c r="B126" s="26">
        <v>15</v>
      </c>
      <c r="C126" s="27">
        <v>5.2262987352357057E-4</v>
      </c>
      <c r="D126" s="21"/>
      <c r="E126" s="9"/>
      <c r="G126" s="10"/>
    </row>
    <row r="127" spans="1:7" ht="15" x14ac:dyDescent="0.25">
      <c r="A127" s="25" t="s">
        <v>260</v>
      </c>
      <c r="B127" s="26">
        <v>15</v>
      </c>
      <c r="C127" s="27">
        <v>5.2262987352357057E-4</v>
      </c>
      <c r="D127" s="21"/>
      <c r="E127" s="9"/>
      <c r="G127" s="10"/>
    </row>
    <row r="128" spans="1:7" ht="15" x14ac:dyDescent="0.25">
      <c r="A128" s="25" t="s">
        <v>228</v>
      </c>
      <c r="B128" s="26">
        <v>14</v>
      </c>
      <c r="C128" s="27">
        <v>4.8778788195533255E-4</v>
      </c>
      <c r="D128" s="21"/>
      <c r="E128" s="9"/>
      <c r="G128" s="10"/>
    </row>
    <row r="129" spans="1:7" ht="15" x14ac:dyDescent="0.25">
      <c r="A129" s="25" t="s">
        <v>241</v>
      </c>
      <c r="B129" s="26">
        <v>14</v>
      </c>
      <c r="C129" s="27">
        <v>4.8778788195533255E-4</v>
      </c>
      <c r="D129" s="21"/>
      <c r="E129" s="9"/>
      <c r="G129" s="10"/>
    </row>
    <row r="130" spans="1:7" ht="15" x14ac:dyDescent="0.25">
      <c r="A130" s="25" t="s">
        <v>285</v>
      </c>
      <c r="B130" s="26">
        <v>14</v>
      </c>
      <c r="C130" s="27">
        <v>4.8778788195533255E-4</v>
      </c>
      <c r="D130" s="21"/>
      <c r="E130" s="9"/>
      <c r="G130" s="10"/>
    </row>
    <row r="131" spans="1:7" ht="15" x14ac:dyDescent="0.25">
      <c r="A131" s="25" t="s">
        <v>259</v>
      </c>
      <c r="B131" s="26">
        <v>14</v>
      </c>
      <c r="C131" s="27">
        <v>4.8778788195533255E-4</v>
      </c>
      <c r="D131" s="21"/>
      <c r="E131" s="9"/>
      <c r="G131" s="10"/>
    </row>
    <row r="132" spans="1:7" ht="15" x14ac:dyDescent="0.25">
      <c r="A132" s="25" t="s">
        <v>265</v>
      </c>
      <c r="B132" s="26">
        <v>12</v>
      </c>
      <c r="C132" s="27">
        <v>4.1810389881885649E-4</v>
      </c>
      <c r="D132" s="21"/>
      <c r="E132" s="9"/>
      <c r="G132" s="10"/>
    </row>
    <row r="133" spans="1:7" ht="15" x14ac:dyDescent="0.25">
      <c r="A133" s="25" t="s">
        <v>264</v>
      </c>
      <c r="B133" s="26">
        <v>12</v>
      </c>
      <c r="C133" s="27">
        <v>4.1810389881885649E-4</v>
      </c>
      <c r="D133" s="21"/>
      <c r="E133" s="9"/>
      <c r="G133" s="10"/>
    </row>
    <row r="134" spans="1:7" ht="15" x14ac:dyDescent="0.25">
      <c r="A134" s="25" t="s">
        <v>255</v>
      </c>
      <c r="B134" s="26">
        <v>12</v>
      </c>
      <c r="C134" s="27">
        <v>4.1810389881885649E-4</v>
      </c>
      <c r="D134" s="21"/>
      <c r="E134" s="9"/>
      <c r="G134" s="10"/>
    </row>
    <row r="135" spans="1:7" ht="15" x14ac:dyDescent="0.25">
      <c r="A135" s="25" t="s">
        <v>286</v>
      </c>
      <c r="B135" s="26">
        <v>12</v>
      </c>
      <c r="C135" s="27">
        <v>4.1810389881885649E-4</v>
      </c>
      <c r="D135" s="21"/>
      <c r="E135" s="9"/>
      <c r="G135" s="10"/>
    </row>
    <row r="136" spans="1:7" ht="15" x14ac:dyDescent="0.25">
      <c r="A136" s="25" t="s">
        <v>293</v>
      </c>
      <c r="B136" s="26">
        <v>11</v>
      </c>
      <c r="C136" s="27">
        <v>3.8326190725061846E-4</v>
      </c>
      <c r="D136" s="21"/>
      <c r="E136" s="9"/>
      <c r="G136" s="10"/>
    </row>
    <row r="137" spans="1:7" ht="15" x14ac:dyDescent="0.25">
      <c r="A137" s="25" t="s">
        <v>267</v>
      </c>
      <c r="B137" s="26">
        <v>11</v>
      </c>
      <c r="C137" s="27">
        <v>3.8326190725061846E-4</v>
      </c>
      <c r="D137" s="21"/>
      <c r="E137" s="9"/>
      <c r="G137" s="10"/>
    </row>
    <row r="138" spans="1:7" ht="15" x14ac:dyDescent="0.25">
      <c r="A138" s="25" t="s">
        <v>272</v>
      </c>
      <c r="B138" s="26">
        <v>11</v>
      </c>
      <c r="C138" s="27">
        <v>3.8326190725061846E-4</v>
      </c>
      <c r="D138" s="21"/>
      <c r="E138" s="9"/>
      <c r="G138" s="10"/>
    </row>
    <row r="139" spans="1:7" ht="15" x14ac:dyDescent="0.25">
      <c r="A139" s="25" t="s">
        <v>280</v>
      </c>
      <c r="B139" s="26">
        <v>10</v>
      </c>
      <c r="C139" s="27">
        <v>3.4841991568238038E-4</v>
      </c>
      <c r="D139" s="21"/>
      <c r="E139" s="9"/>
      <c r="G139" s="10"/>
    </row>
    <row r="140" spans="1:7" ht="15" x14ac:dyDescent="0.25">
      <c r="A140" s="25" t="s">
        <v>273</v>
      </c>
      <c r="B140" s="26">
        <v>10</v>
      </c>
      <c r="C140" s="27">
        <v>3.4841991568238038E-4</v>
      </c>
      <c r="D140" s="21"/>
      <c r="E140" s="9"/>
      <c r="G140" s="10"/>
    </row>
    <row r="141" spans="1:7" ht="15" x14ac:dyDescent="0.25">
      <c r="A141" s="25" t="s">
        <v>301</v>
      </c>
      <c r="B141" s="26">
        <v>10</v>
      </c>
      <c r="C141" s="27">
        <v>3.4841991568238038E-4</v>
      </c>
      <c r="D141" s="21"/>
      <c r="E141" s="9"/>
      <c r="G141" s="10"/>
    </row>
    <row r="142" spans="1:7" ht="15" x14ac:dyDescent="0.25">
      <c r="A142" s="25" t="s">
        <v>231</v>
      </c>
      <c r="B142" s="26">
        <v>10</v>
      </c>
      <c r="C142" s="27">
        <v>3.4841991568238038E-4</v>
      </c>
      <c r="D142" s="21"/>
      <c r="E142" s="9"/>
      <c r="G142" s="10"/>
    </row>
    <row r="143" spans="1:7" ht="15" x14ac:dyDescent="0.25">
      <c r="A143" s="25" t="s">
        <v>268</v>
      </c>
      <c r="B143" s="26">
        <v>9</v>
      </c>
      <c r="C143" s="27">
        <v>3.1357792411414236E-4</v>
      </c>
      <c r="D143" s="21"/>
      <c r="E143" s="9"/>
      <c r="G143" s="10"/>
    </row>
    <row r="144" spans="1:7" ht="15" x14ac:dyDescent="0.25">
      <c r="A144" s="25" t="s">
        <v>250</v>
      </c>
      <c r="B144" s="26">
        <v>9</v>
      </c>
      <c r="C144" s="27">
        <v>3.1357792411414236E-4</v>
      </c>
      <c r="D144" s="21"/>
      <c r="E144" s="9"/>
      <c r="G144" s="10"/>
    </row>
    <row r="145" spans="1:7" ht="15" x14ac:dyDescent="0.25">
      <c r="A145" s="25" t="s">
        <v>251</v>
      </c>
      <c r="B145" s="26">
        <v>9</v>
      </c>
      <c r="C145" s="27">
        <v>3.1357792411414236E-4</v>
      </c>
      <c r="D145" s="21"/>
      <c r="E145" s="9"/>
      <c r="G145" s="10"/>
    </row>
    <row r="146" spans="1:7" ht="15" x14ac:dyDescent="0.25">
      <c r="A146" s="25" t="s">
        <v>287</v>
      </c>
      <c r="B146" s="26">
        <v>9</v>
      </c>
      <c r="C146" s="27">
        <v>3.1357792411414236E-4</v>
      </c>
      <c r="D146" s="21"/>
      <c r="E146" s="9"/>
      <c r="G146" s="10"/>
    </row>
    <row r="147" spans="1:7" ht="15" x14ac:dyDescent="0.25">
      <c r="A147" s="25" t="s">
        <v>261</v>
      </c>
      <c r="B147" s="26">
        <v>9</v>
      </c>
      <c r="C147" s="27">
        <v>3.1357792411414236E-4</v>
      </c>
      <c r="D147" s="21"/>
      <c r="E147" s="9"/>
      <c r="G147" s="10"/>
    </row>
    <row r="148" spans="1:7" ht="15" x14ac:dyDescent="0.25">
      <c r="A148" s="25" t="s">
        <v>263</v>
      </c>
      <c r="B148" s="26">
        <v>9</v>
      </c>
      <c r="C148" s="27">
        <v>3.1357792411414236E-4</v>
      </c>
      <c r="D148" s="21"/>
      <c r="E148" s="9"/>
      <c r="G148" s="10"/>
    </row>
    <row r="149" spans="1:7" ht="15" x14ac:dyDescent="0.25">
      <c r="A149" s="25" t="s">
        <v>326</v>
      </c>
      <c r="B149" s="26">
        <v>8</v>
      </c>
      <c r="C149" s="27">
        <v>2.7873593254590433E-4</v>
      </c>
      <c r="D149" s="21"/>
      <c r="E149" s="9"/>
      <c r="G149" s="10"/>
    </row>
    <row r="150" spans="1:7" ht="15" x14ac:dyDescent="0.25">
      <c r="A150" s="25" t="s">
        <v>271</v>
      </c>
      <c r="B150" s="26">
        <v>8</v>
      </c>
      <c r="C150" s="27">
        <v>2.7873593254590433E-4</v>
      </c>
      <c r="D150" s="9"/>
      <c r="E150" s="9"/>
      <c r="G150" s="10"/>
    </row>
    <row r="151" spans="1:7" ht="15" x14ac:dyDescent="0.25">
      <c r="A151" s="25" t="s">
        <v>278</v>
      </c>
      <c r="B151" s="26">
        <v>8</v>
      </c>
      <c r="C151" s="27">
        <v>2.7873593254590433E-4</v>
      </c>
      <c r="D151" s="9"/>
      <c r="E151" s="9"/>
      <c r="G151" s="10"/>
    </row>
    <row r="152" spans="1:7" ht="15" x14ac:dyDescent="0.25">
      <c r="A152" s="25" t="s">
        <v>279</v>
      </c>
      <c r="B152" s="26">
        <v>7</v>
      </c>
      <c r="C152" s="27">
        <v>2.4389394097766627E-4</v>
      </c>
      <c r="D152" s="9"/>
      <c r="E152" s="9"/>
      <c r="G152" s="10"/>
    </row>
    <row r="153" spans="1:7" ht="15" x14ac:dyDescent="0.25">
      <c r="A153" s="25" t="s">
        <v>283</v>
      </c>
      <c r="B153" s="26">
        <v>7</v>
      </c>
      <c r="C153" s="27">
        <v>2.4389394097766627E-4</v>
      </c>
      <c r="D153" s="9"/>
      <c r="E153" s="9"/>
      <c r="G153" s="10"/>
    </row>
    <row r="154" spans="1:7" x14ac:dyDescent="0.2">
      <c r="A154" s="24" t="s">
        <v>300</v>
      </c>
      <c r="B154" s="26">
        <v>6</v>
      </c>
      <c r="C154" s="27">
        <v>2.0905194940942825E-4</v>
      </c>
      <c r="G154" s="10"/>
    </row>
    <row r="155" spans="1:7" x14ac:dyDescent="0.2">
      <c r="A155" s="24" t="s">
        <v>270</v>
      </c>
      <c r="B155" s="26">
        <v>6</v>
      </c>
      <c r="C155" s="27">
        <v>2.0905194940942825E-4</v>
      </c>
      <c r="G155" s="10"/>
    </row>
    <row r="156" spans="1:7" x14ac:dyDescent="0.2">
      <c r="A156" s="25" t="s">
        <v>289</v>
      </c>
      <c r="B156" s="26">
        <v>6</v>
      </c>
      <c r="C156" s="27">
        <v>2.0905194940942825E-4</v>
      </c>
      <c r="G156" s="10"/>
    </row>
    <row r="157" spans="1:7" x14ac:dyDescent="0.2">
      <c r="A157" s="24" t="s">
        <v>297</v>
      </c>
      <c r="B157" s="26">
        <v>6</v>
      </c>
      <c r="C157" s="27">
        <v>2.0905194940942825E-4</v>
      </c>
      <c r="G157" s="10"/>
    </row>
    <row r="158" spans="1:7" x14ac:dyDescent="0.2">
      <c r="A158" s="28" t="s">
        <v>337</v>
      </c>
      <c r="B158" s="26">
        <v>6</v>
      </c>
      <c r="C158" s="27">
        <v>2.0905194940942825E-4</v>
      </c>
      <c r="G158" s="10"/>
    </row>
    <row r="159" spans="1:7" x14ac:dyDescent="0.2">
      <c r="A159" s="24" t="s">
        <v>309</v>
      </c>
      <c r="B159" s="26">
        <v>6</v>
      </c>
      <c r="C159" s="27">
        <v>2.0905194940942825E-4</v>
      </c>
      <c r="G159" s="10"/>
    </row>
    <row r="160" spans="1:7" x14ac:dyDescent="0.2">
      <c r="A160" s="25" t="s">
        <v>248</v>
      </c>
      <c r="B160" s="26">
        <v>6</v>
      </c>
      <c r="C160" s="27">
        <v>2.0905194940942825E-4</v>
      </c>
      <c r="G160" s="10"/>
    </row>
    <row r="161" spans="1:7" x14ac:dyDescent="0.2">
      <c r="A161" s="24" t="s">
        <v>256</v>
      </c>
      <c r="B161" s="26">
        <v>5</v>
      </c>
      <c r="C161" s="27">
        <v>1.7420995784119019E-4</v>
      </c>
      <c r="G161" s="10"/>
    </row>
    <row r="162" spans="1:7" x14ac:dyDescent="0.2">
      <c r="A162" s="24" t="s">
        <v>302</v>
      </c>
      <c r="B162" s="26">
        <v>5</v>
      </c>
      <c r="C162" s="27">
        <v>1.7420995784119019E-4</v>
      </c>
      <c r="G162" s="10"/>
    </row>
    <row r="163" spans="1:7" x14ac:dyDescent="0.2">
      <c r="A163" s="24" t="s">
        <v>308</v>
      </c>
      <c r="B163" s="26">
        <v>5</v>
      </c>
      <c r="C163" s="27">
        <v>1.7420995784119019E-4</v>
      </c>
      <c r="G163" s="10"/>
    </row>
    <row r="164" spans="1:7" x14ac:dyDescent="0.2">
      <c r="A164" s="24" t="s">
        <v>242</v>
      </c>
      <c r="B164" s="26">
        <v>5</v>
      </c>
      <c r="C164" s="27">
        <v>1.7420995784119019E-4</v>
      </c>
      <c r="G164" s="10"/>
    </row>
    <row r="165" spans="1:7" x14ac:dyDescent="0.2">
      <c r="A165" s="24" t="s">
        <v>262</v>
      </c>
      <c r="B165" s="26">
        <v>5</v>
      </c>
      <c r="C165" s="27">
        <v>1.7420995784119019E-4</v>
      </c>
      <c r="G165" s="10"/>
    </row>
    <row r="166" spans="1:7" x14ac:dyDescent="0.2">
      <c r="A166" s="28" t="s">
        <v>322</v>
      </c>
      <c r="B166" s="26">
        <v>4</v>
      </c>
      <c r="C166" s="27">
        <v>1.3936796627295216E-4</v>
      </c>
      <c r="G166" s="10"/>
    </row>
    <row r="167" spans="1:7" x14ac:dyDescent="0.2">
      <c r="A167" s="24" t="s">
        <v>275</v>
      </c>
      <c r="B167" s="26">
        <v>4</v>
      </c>
      <c r="C167" s="27">
        <v>1.3936796627295216E-4</v>
      </c>
      <c r="G167" s="10"/>
    </row>
    <row r="168" spans="1:7" x14ac:dyDescent="0.2">
      <c r="A168" s="28" t="s">
        <v>277</v>
      </c>
      <c r="B168" s="26">
        <v>4</v>
      </c>
      <c r="C168" s="27">
        <v>1.3936796627295216E-4</v>
      </c>
      <c r="G168" s="10"/>
    </row>
    <row r="169" spans="1:7" x14ac:dyDescent="0.2">
      <c r="A169" s="24" t="s">
        <v>284</v>
      </c>
      <c r="B169" s="26">
        <v>4</v>
      </c>
      <c r="C169" s="27">
        <v>1.3936796627295216E-4</v>
      </c>
      <c r="G169" s="10"/>
    </row>
    <row r="170" spans="1:7" x14ac:dyDescent="0.2">
      <c r="A170" s="24" t="s">
        <v>328</v>
      </c>
      <c r="B170" s="26">
        <v>4</v>
      </c>
      <c r="C170" s="27">
        <v>1.3936796627295216E-4</v>
      </c>
      <c r="G170" s="10"/>
    </row>
    <row r="171" spans="1:7" x14ac:dyDescent="0.2">
      <c r="A171" s="24" t="s">
        <v>276</v>
      </c>
      <c r="B171" s="26">
        <v>3</v>
      </c>
      <c r="C171" s="27">
        <v>1.0452597470471412E-4</v>
      </c>
      <c r="G171" s="10"/>
    </row>
    <row r="172" spans="1:7" x14ac:dyDescent="0.2">
      <c r="A172" s="24" t="s">
        <v>338</v>
      </c>
      <c r="B172" s="26">
        <v>3</v>
      </c>
      <c r="C172" s="27">
        <v>1.0452597470471412E-4</v>
      </c>
      <c r="G172" s="10"/>
    </row>
    <row r="173" spans="1:7" x14ac:dyDescent="0.2">
      <c r="A173" s="24" t="s">
        <v>323</v>
      </c>
      <c r="B173" s="26">
        <v>3</v>
      </c>
      <c r="C173" s="27">
        <v>1.0452597470471412E-4</v>
      </c>
      <c r="G173" s="10"/>
    </row>
    <row r="174" spans="1:7" x14ac:dyDescent="0.2">
      <c r="A174" s="24" t="s">
        <v>339</v>
      </c>
      <c r="B174" s="26">
        <v>3</v>
      </c>
      <c r="C174" s="27">
        <v>1.0452597470471412E-4</v>
      </c>
      <c r="G174" s="10"/>
    </row>
    <row r="175" spans="1:7" x14ac:dyDescent="0.2">
      <c r="A175" s="24" t="s">
        <v>295</v>
      </c>
      <c r="B175" s="26">
        <v>3</v>
      </c>
      <c r="C175" s="27">
        <v>1.0452597470471412E-4</v>
      </c>
      <c r="G175" s="10"/>
    </row>
    <row r="176" spans="1:7" x14ac:dyDescent="0.2">
      <c r="A176" s="24" t="s">
        <v>299</v>
      </c>
      <c r="B176" s="26">
        <v>3</v>
      </c>
      <c r="C176" s="27">
        <v>1.0452597470471412E-4</v>
      </c>
      <c r="G176" s="10"/>
    </row>
    <row r="177" spans="1:7" x14ac:dyDescent="0.2">
      <c r="A177" s="24" t="s">
        <v>304</v>
      </c>
      <c r="B177" s="26">
        <v>3</v>
      </c>
      <c r="C177" s="27">
        <v>1.0452597470471412E-4</v>
      </c>
      <c r="G177" s="10"/>
    </row>
    <row r="178" spans="1:7" x14ac:dyDescent="0.2">
      <c r="A178" s="24" t="s">
        <v>294</v>
      </c>
      <c r="B178" s="26">
        <v>3</v>
      </c>
      <c r="C178" s="27">
        <v>1.0452597470471412E-4</v>
      </c>
      <c r="G178" s="10"/>
    </row>
    <row r="179" spans="1:7" x14ac:dyDescent="0.2">
      <c r="A179" s="24" t="s">
        <v>329</v>
      </c>
      <c r="B179" s="26">
        <v>2</v>
      </c>
      <c r="C179" s="27">
        <v>6.9683983136476082E-5</v>
      </c>
      <c r="G179" s="10"/>
    </row>
    <row r="180" spans="1:7" x14ac:dyDescent="0.2">
      <c r="A180" s="24" t="s">
        <v>306</v>
      </c>
      <c r="B180" s="26">
        <v>2</v>
      </c>
      <c r="C180" s="27">
        <v>6.9683983136476082E-5</v>
      </c>
      <c r="G180" s="10"/>
    </row>
    <row r="181" spans="1:7" x14ac:dyDescent="0.2">
      <c r="A181" s="24" t="s">
        <v>274</v>
      </c>
      <c r="B181" s="26">
        <v>2</v>
      </c>
      <c r="C181" s="27">
        <v>6.9683983136476082E-5</v>
      </c>
      <c r="G181" s="10"/>
    </row>
    <row r="182" spans="1:7" x14ac:dyDescent="0.2">
      <c r="A182" s="24" t="s">
        <v>296</v>
      </c>
      <c r="B182" s="26">
        <v>2</v>
      </c>
      <c r="C182" s="27">
        <v>6.9683983136476082E-5</v>
      </c>
      <c r="G182" s="10"/>
    </row>
    <row r="183" spans="1:7" x14ac:dyDescent="0.2">
      <c r="A183" s="24" t="s">
        <v>320</v>
      </c>
      <c r="B183" s="26">
        <v>2</v>
      </c>
      <c r="C183" s="27">
        <v>6.9683983136476082E-5</v>
      </c>
      <c r="G183" s="10"/>
    </row>
    <row r="184" spans="1:7" x14ac:dyDescent="0.2">
      <c r="A184" s="24" t="s">
        <v>298</v>
      </c>
      <c r="B184" s="26">
        <v>2</v>
      </c>
      <c r="C184" s="27">
        <v>6.9683983136476082E-5</v>
      </c>
      <c r="G184" s="10"/>
    </row>
    <row r="185" spans="1:7" x14ac:dyDescent="0.2">
      <c r="A185" s="24" t="s">
        <v>327</v>
      </c>
      <c r="B185" s="26">
        <v>2</v>
      </c>
      <c r="C185" s="27">
        <v>6.9683983136476082E-5</v>
      </c>
      <c r="G185" s="10"/>
    </row>
    <row r="186" spans="1:7" x14ac:dyDescent="0.2">
      <c r="A186" s="24" t="s">
        <v>266</v>
      </c>
      <c r="B186" s="26">
        <v>2</v>
      </c>
      <c r="C186" s="27">
        <v>6.9683983136476082E-5</v>
      </c>
      <c r="G186" s="10"/>
    </row>
    <row r="187" spans="1:7" x14ac:dyDescent="0.2">
      <c r="A187" s="24" t="s">
        <v>340</v>
      </c>
      <c r="B187" s="26">
        <v>2</v>
      </c>
      <c r="C187" s="27">
        <v>6.9683983136476082E-5</v>
      </c>
      <c r="G187" s="10"/>
    </row>
    <row r="188" spans="1:7" x14ac:dyDescent="0.2">
      <c r="A188" s="24" t="s">
        <v>305</v>
      </c>
      <c r="B188" s="26">
        <v>2</v>
      </c>
      <c r="C188" s="27">
        <v>6.9683983136476082E-5</v>
      </c>
      <c r="G188" s="10"/>
    </row>
    <row r="189" spans="1:7" x14ac:dyDescent="0.2">
      <c r="A189" s="24" t="s">
        <v>330</v>
      </c>
      <c r="B189" s="26">
        <v>2</v>
      </c>
      <c r="C189" s="27">
        <v>6.9683983136476082E-5</v>
      </c>
      <c r="G189" s="10"/>
    </row>
    <row r="190" spans="1:7" x14ac:dyDescent="0.2">
      <c r="A190" s="24" t="s">
        <v>321</v>
      </c>
      <c r="B190" s="26">
        <v>2</v>
      </c>
      <c r="C190" s="27">
        <v>6.9683983136476082E-5</v>
      </c>
      <c r="G190" s="10"/>
    </row>
    <row r="191" spans="1:7" x14ac:dyDescent="0.2">
      <c r="A191" s="24" t="s">
        <v>324</v>
      </c>
      <c r="B191" s="26">
        <v>2</v>
      </c>
      <c r="C191" s="27">
        <v>6.9683983136476082E-5</v>
      </c>
      <c r="G191" s="10"/>
    </row>
    <row r="192" spans="1:7" x14ac:dyDescent="0.2">
      <c r="A192" s="24" t="s">
        <v>290</v>
      </c>
      <c r="B192" s="26">
        <v>1</v>
      </c>
      <c r="C192" s="27">
        <v>3.4841991568238041E-5</v>
      </c>
      <c r="G192" s="10"/>
    </row>
    <row r="193" spans="1:7" x14ac:dyDescent="0.2">
      <c r="A193" s="24" t="s">
        <v>281</v>
      </c>
      <c r="B193" s="26">
        <v>1</v>
      </c>
      <c r="C193" s="27">
        <v>3.4841991568238041E-5</v>
      </c>
      <c r="G193" s="10"/>
    </row>
    <row r="194" spans="1:7" x14ac:dyDescent="0.2">
      <c r="A194" s="24" t="s">
        <v>341</v>
      </c>
      <c r="B194" s="26">
        <v>1</v>
      </c>
      <c r="C194" s="27">
        <v>3.4841991568238041E-5</v>
      </c>
      <c r="G194" s="10"/>
    </row>
    <row r="195" spans="1:7" x14ac:dyDescent="0.2">
      <c r="A195" s="24" t="s">
        <v>342</v>
      </c>
      <c r="B195" s="26">
        <v>1</v>
      </c>
      <c r="C195" s="27">
        <v>3.4841991568238041E-5</v>
      </c>
      <c r="G195" s="10"/>
    </row>
    <row r="196" spans="1:7" x14ac:dyDescent="0.2">
      <c r="A196" s="24" t="s">
        <v>307</v>
      </c>
      <c r="B196" s="26">
        <v>1</v>
      </c>
      <c r="C196" s="27">
        <v>3.4841991568238041E-5</v>
      </c>
      <c r="G196" s="10"/>
    </row>
    <row r="197" spans="1:7" x14ac:dyDescent="0.2">
      <c r="A197" s="24" t="s">
        <v>343</v>
      </c>
      <c r="B197" s="26">
        <v>1</v>
      </c>
      <c r="C197" s="27">
        <v>3.4841991568238041E-5</v>
      </c>
      <c r="G197" s="10"/>
    </row>
    <row r="198" spans="1:7" x14ac:dyDescent="0.2">
      <c r="A198" s="24" t="s">
        <v>303</v>
      </c>
      <c r="B198" s="26">
        <v>1</v>
      </c>
      <c r="C198" s="27">
        <v>3.4841991568238041E-5</v>
      </c>
      <c r="G198" s="10"/>
    </row>
    <row r="199" spans="1:7" x14ac:dyDescent="0.2">
      <c r="A199" s="24" t="s">
        <v>325</v>
      </c>
      <c r="B199" s="26">
        <v>1</v>
      </c>
      <c r="C199" s="27">
        <v>3.4841991568238041E-5</v>
      </c>
      <c r="G199" s="10"/>
    </row>
    <row r="200" spans="1:7" x14ac:dyDescent="0.2">
      <c r="A200" s="24" t="s">
        <v>331</v>
      </c>
      <c r="B200" s="26">
        <v>1</v>
      </c>
      <c r="C200" s="27">
        <v>3.4841991568238041E-5</v>
      </c>
      <c r="G200" s="10"/>
    </row>
    <row r="201" spans="1:7" x14ac:dyDescent="0.2">
      <c r="A201" s="24" t="s">
        <v>344</v>
      </c>
      <c r="B201" s="26">
        <v>1</v>
      </c>
      <c r="C201" s="27">
        <v>3.4841991568238041E-5</v>
      </c>
      <c r="G201" s="10"/>
    </row>
    <row r="202" spans="1:7" x14ac:dyDescent="0.2">
      <c r="A202" s="24" t="s">
        <v>291</v>
      </c>
      <c r="B202" s="26">
        <v>1</v>
      </c>
      <c r="C202" s="27">
        <v>3.4841991568238041E-5</v>
      </c>
      <c r="G202" s="10"/>
    </row>
    <row r="203" spans="1:7" x14ac:dyDescent="0.2">
      <c r="A203" s="24" t="s">
        <v>258</v>
      </c>
      <c r="B203" s="26">
        <v>1</v>
      </c>
      <c r="C203" s="27">
        <v>3.4841991568238041E-5</v>
      </c>
      <c r="G203" s="10"/>
    </row>
    <row r="204" spans="1:7" x14ac:dyDescent="0.2">
      <c r="A204" s="24" t="s">
        <v>288</v>
      </c>
      <c r="B204" s="26">
        <v>1</v>
      </c>
      <c r="C204" s="27">
        <v>3.4841991568238041E-5</v>
      </c>
      <c r="G204" s="10"/>
    </row>
    <row r="205" spans="1:7" x14ac:dyDescent="0.2">
      <c r="A205" s="24" t="s">
        <v>311</v>
      </c>
      <c r="B205" s="26">
        <v>1</v>
      </c>
      <c r="C205" s="27">
        <v>3.4841991568238041E-5</v>
      </c>
      <c r="G205" s="10"/>
    </row>
    <row r="206" spans="1:7" x14ac:dyDescent="0.2">
      <c r="A206" s="24" t="s">
        <v>345</v>
      </c>
      <c r="B206" s="26">
        <v>1</v>
      </c>
      <c r="C206" s="27">
        <v>3.4841991568238041E-5</v>
      </c>
      <c r="G206" s="10"/>
    </row>
    <row r="207" spans="1:7" x14ac:dyDescent="0.2">
      <c r="A207" s="24" t="s">
        <v>310</v>
      </c>
      <c r="B207" s="26">
        <v>1</v>
      </c>
      <c r="C207" s="27">
        <v>3.4841991568238041E-5</v>
      </c>
      <c r="G207" s="10"/>
    </row>
    <row r="208" spans="1:7" x14ac:dyDescent="0.2">
      <c r="A208" s="24" t="s">
        <v>292</v>
      </c>
      <c r="B208" s="26">
        <v>1</v>
      </c>
      <c r="C208" s="27">
        <v>3.4841991568238041E-5</v>
      </c>
      <c r="G208" s="10"/>
    </row>
    <row r="209" spans="1:7" x14ac:dyDescent="0.2">
      <c r="G209" s="10"/>
    </row>
    <row r="210" spans="1:7" x14ac:dyDescent="0.2">
      <c r="A210" s="2" t="s">
        <v>348</v>
      </c>
      <c r="G210" s="10"/>
    </row>
    <row r="211" spans="1:7" x14ac:dyDescent="0.2">
      <c r="A211" s="17" t="s">
        <v>172</v>
      </c>
      <c r="G211" s="10"/>
    </row>
    <row r="212" spans="1:7" x14ac:dyDescent="0.2">
      <c r="G212" s="10"/>
    </row>
    <row r="213" spans="1:7" x14ac:dyDescent="0.2">
      <c r="G213" s="10"/>
    </row>
    <row r="214" spans="1:7" x14ac:dyDescent="0.2">
      <c r="G214" s="10"/>
    </row>
    <row r="215" spans="1:7" x14ac:dyDescent="0.2">
      <c r="G215" s="10"/>
    </row>
    <row r="216" spans="1:7" x14ac:dyDescent="0.2">
      <c r="G216" s="10"/>
    </row>
    <row r="217" spans="1:7" x14ac:dyDescent="0.2">
      <c r="G217" s="10"/>
    </row>
    <row r="218" spans="1:7" x14ac:dyDescent="0.2">
      <c r="G218" s="10"/>
    </row>
    <row r="219" spans="1:7" x14ac:dyDescent="0.2">
      <c r="G219" s="10"/>
    </row>
    <row r="220" spans="1:7" x14ac:dyDescent="0.2">
      <c r="G220" s="10"/>
    </row>
    <row r="221" spans="1:7" x14ac:dyDescent="0.2">
      <c r="G221" s="10"/>
    </row>
    <row r="222" spans="1:7" x14ac:dyDescent="0.2">
      <c r="G222" s="10"/>
    </row>
    <row r="223" spans="1:7" x14ac:dyDescent="0.2">
      <c r="G223" s="10"/>
    </row>
    <row r="224" spans="1:7" x14ac:dyDescent="0.2">
      <c r="G224" s="10"/>
    </row>
    <row r="225" spans="7:7" x14ac:dyDescent="0.2">
      <c r="G225" s="10"/>
    </row>
    <row r="226" spans="7:7" x14ac:dyDescent="0.2">
      <c r="G226" s="10"/>
    </row>
    <row r="227" spans="7:7" x14ac:dyDescent="0.2">
      <c r="G227" s="10"/>
    </row>
    <row r="228" spans="7:7" x14ac:dyDescent="0.2">
      <c r="G228" s="10"/>
    </row>
    <row r="229" spans="7:7" x14ac:dyDescent="0.2">
      <c r="G229" s="10"/>
    </row>
    <row r="230" spans="7:7" x14ac:dyDescent="0.2">
      <c r="G230" s="10"/>
    </row>
    <row r="231" spans="7:7" x14ac:dyDescent="0.2">
      <c r="G231" s="10"/>
    </row>
    <row r="232" spans="7:7" x14ac:dyDescent="0.2">
      <c r="G232" s="10"/>
    </row>
    <row r="233" spans="7:7" x14ac:dyDescent="0.2">
      <c r="G233" s="10"/>
    </row>
    <row r="234" spans="7:7" x14ac:dyDescent="0.2">
      <c r="G234" s="10"/>
    </row>
    <row r="235" spans="7:7" x14ac:dyDescent="0.2">
      <c r="G235" s="10"/>
    </row>
    <row r="236" spans="7:7" x14ac:dyDescent="0.2">
      <c r="G236" s="10"/>
    </row>
    <row r="237" spans="7:7" x14ac:dyDescent="0.2">
      <c r="G237" s="10"/>
    </row>
    <row r="238" spans="7:7" x14ac:dyDescent="0.2">
      <c r="G238" s="10"/>
    </row>
    <row r="239" spans="7:7" x14ac:dyDescent="0.2">
      <c r="G239" s="10"/>
    </row>
    <row r="240" spans="7:7" x14ac:dyDescent="0.2">
      <c r="G240" s="10"/>
    </row>
    <row r="241" spans="7:7" x14ac:dyDescent="0.2">
      <c r="G241" s="10"/>
    </row>
    <row r="242" spans="7:7" x14ac:dyDescent="0.2">
      <c r="G242" s="10"/>
    </row>
    <row r="243" spans="7:7" x14ac:dyDescent="0.2">
      <c r="G243" s="10"/>
    </row>
    <row r="244" spans="7:7" x14ac:dyDescent="0.2">
      <c r="G244" s="10"/>
    </row>
    <row r="245" spans="7:7" x14ac:dyDescent="0.2">
      <c r="G245" s="10"/>
    </row>
    <row r="246" spans="7:7" x14ac:dyDescent="0.2">
      <c r="G246" s="10"/>
    </row>
    <row r="247" spans="7:7" x14ac:dyDescent="0.2">
      <c r="G247" s="10"/>
    </row>
    <row r="248" spans="7:7" x14ac:dyDescent="0.2">
      <c r="G248" s="10"/>
    </row>
    <row r="249" spans="7:7" x14ac:dyDescent="0.2">
      <c r="G249" s="10"/>
    </row>
    <row r="250" spans="7:7" x14ac:dyDescent="0.2">
      <c r="G250" s="10"/>
    </row>
    <row r="251" spans="7:7" x14ac:dyDescent="0.2">
      <c r="G251" s="10"/>
    </row>
    <row r="252" spans="7:7" x14ac:dyDescent="0.2">
      <c r="G252" s="10"/>
    </row>
    <row r="253" spans="7:7" x14ac:dyDescent="0.2">
      <c r="G253" s="10"/>
    </row>
    <row r="254" spans="7:7" x14ac:dyDescent="0.2">
      <c r="G254" s="10"/>
    </row>
    <row r="255" spans="7:7" x14ac:dyDescent="0.2">
      <c r="G255" s="10"/>
    </row>
    <row r="256" spans="7:7" x14ac:dyDescent="0.2">
      <c r="G256" s="10"/>
    </row>
    <row r="257" spans="7:7" x14ac:dyDescent="0.2">
      <c r="G257" s="10"/>
    </row>
    <row r="258" spans="7:7" x14ac:dyDescent="0.2">
      <c r="G258" s="10"/>
    </row>
    <row r="259" spans="7:7" x14ac:dyDescent="0.2">
      <c r="G259" s="10"/>
    </row>
    <row r="260" spans="7:7" x14ac:dyDescent="0.2">
      <c r="G260" s="10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2"/>
  <sheetViews>
    <sheetView showGridLines="0" topLeftCell="A99" workbookViewId="0">
      <selection activeCell="A145" sqref="A145"/>
    </sheetView>
  </sheetViews>
  <sheetFormatPr defaultColWidth="11.42578125" defaultRowHeight="12.75" x14ac:dyDescent="0.2"/>
  <cols>
    <col min="1" max="1" width="66.140625" customWidth="1"/>
    <col min="2" max="2" width="13.42578125" customWidth="1"/>
    <col min="3" max="3" width="15.42578125" customWidth="1"/>
  </cols>
  <sheetData>
    <row r="1" spans="1:3" x14ac:dyDescent="0.2">
      <c r="A1" s="1" t="s">
        <v>346</v>
      </c>
    </row>
    <row r="2" spans="1:3" ht="18" x14ac:dyDescent="0.25">
      <c r="A2" s="4" t="s">
        <v>22</v>
      </c>
    </row>
    <row r="3" spans="1:3" ht="15.75" x14ac:dyDescent="0.25">
      <c r="A3" s="5" t="s">
        <v>349</v>
      </c>
    </row>
    <row r="4" spans="1:3" x14ac:dyDescent="0.2">
      <c r="A4" s="29"/>
      <c r="B4" s="29"/>
      <c r="C4" s="29"/>
    </row>
    <row r="5" spans="1:3" ht="36.75" customHeight="1" x14ac:dyDescent="0.2">
      <c r="A5" s="36" t="s">
        <v>108</v>
      </c>
      <c r="B5" s="35" t="s">
        <v>107</v>
      </c>
      <c r="C5" s="30" t="s">
        <v>178</v>
      </c>
    </row>
    <row r="6" spans="1:3" x14ac:dyDescent="0.2">
      <c r="A6" s="31" t="s">
        <v>109</v>
      </c>
      <c r="B6" s="32"/>
    </row>
    <row r="7" spans="1:3" x14ac:dyDescent="0.2">
      <c r="A7" s="32" t="s">
        <v>190</v>
      </c>
      <c r="B7" s="32">
        <v>9</v>
      </c>
      <c r="C7" s="14">
        <v>15.293250352800001</v>
      </c>
    </row>
    <row r="8" spans="1:3" x14ac:dyDescent="0.2">
      <c r="A8" s="32" t="s">
        <v>55</v>
      </c>
      <c r="B8" s="32">
        <v>23</v>
      </c>
      <c r="C8" s="14">
        <v>39.703503083100003</v>
      </c>
    </row>
    <row r="9" spans="1:3" x14ac:dyDescent="0.2">
      <c r="A9" s="32" t="s">
        <v>112</v>
      </c>
      <c r="B9" s="32">
        <v>37</v>
      </c>
      <c r="C9" s="14">
        <v>36.360209768899971</v>
      </c>
    </row>
    <row r="10" spans="1:3" x14ac:dyDescent="0.2">
      <c r="A10" s="32" t="s">
        <v>191</v>
      </c>
      <c r="B10" s="32">
        <v>19</v>
      </c>
      <c r="C10" s="14">
        <v>29.1450793492</v>
      </c>
    </row>
    <row r="11" spans="1:3" x14ac:dyDescent="0.2">
      <c r="A11" s="32" t="s">
        <v>179</v>
      </c>
      <c r="B11" s="32">
        <v>97</v>
      </c>
      <c r="C11" s="14">
        <v>101.14902569819998</v>
      </c>
    </row>
    <row r="12" spans="1:3" x14ac:dyDescent="0.2">
      <c r="A12" s="32" t="s">
        <v>56</v>
      </c>
      <c r="B12" s="32">
        <v>372</v>
      </c>
      <c r="C12" s="14">
        <v>523.80596944050046</v>
      </c>
    </row>
    <row r="13" spans="1:3" x14ac:dyDescent="0.2">
      <c r="A13" s="32" t="s">
        <v>113</v>
      </c>
      <c r="B13" s="32">
        <v>146</v>
      </c>
      <c r="C13" s="14">
        <v>130.85243561820013</v>
      </c>
    </row>
    <row r="14" spans="1:3" x14ac:dyDescent="0.2">
      <c r="A14" s="32" t="s">
        <v>57</v>
      </c>
      <c r="B14" s="32">
        <v>341</v>
      </c>
      <c r="C14" s="14">
        <v>302.09489062040029</v>
      </c>
    </row>
    <row r="15" spans="1:3" x14ac:dyDescent="0.2">
      <c r="A15" s="32" t="s">
        <v>58</v>
      </c>
      <c r="B15" s="32">
        <v>134</v>
      </c>
      <c r="C15" s="14">
        <v>138.32489778499999</v>
      </c>
    </row>
    <row r="16" spans="1:3" x14ac:dyDescent="0.2">
      <c r="A16" s="32" t="s">
        <v>174</v>
      </c>
      <c r="B16" s="32">
        <v>942</v>
      </c>
      <c r="C16" s="14">
        <v>753.85241149310264</v>
      </c>
    </row>
    <row r="17" spans="1:3" x14ac:dyDescent="0.2">
      <c r="A17" s="32" t="s">
        <v>59</v>
      </c>
      <c r="B17" s="32">
        <v>12</v>
      </c>
      <c r="C17" s="14">
        <v>8.9899494936000011</v>
      </c>
    </row>
    <row r="18" spans="1:3" x14ac:dyDescent="0.2">
      <c r="A18" s="32" t="s">
        <v>134</v>
      </c>
      <c r="B18" s="32">
        <v>265</v>
      </c>
      <c r="C18" s="14">
        <v>251.09453442590024</v>
      </c>
    </row>
    <row r="19" spans="1:3" x14ac:dyDescent="0.2">
      <c r="A19" s="32" t="s">
        <v>145</v>
      </c>
      <c r="B19" s="32">
        <v>13</v>
      </c>
      <c r="C19" s="14">
        <v>7.1271927198999991</v>
      </c>
    </row>
    <row r="20" spans="1:3" x14ac:dyDescent="0.2">
      <c r="A20" s="32" t="s">
        <v>144</v>
      </c>
      <c r="B20" s="32">
        <v>2</v>
      </c>
      <c r="C20" s="14">
        <v>4</v>
      </c>
    </row>
    <row r="21" spans="1:3" x14ac:dyDescent="0.2">
      <c r="A21" s="32" t="s">
        <v>60</v>
      </c>
      <c r="B21" s="32">
        <v>76</v>
      </c>
      <c r="C21" s="14">
        <v>46.829989235199967</v>
      </c>
    </row>
    <row r="22" spans="1:3" x14ac:dyDescent="0.2">
      <c r="A22" s="32" t="s">
        <v>180</v>
      </c>
      <c r="B22" s="32">
        <v>74</v>
      </c>
      <c r="C22" s="14">
        <v>104.5077248123</v>
      </c>
    </row>
    <row r="23" spans="1:3" x14ac:dyDescent="0.2">
      <c r="A23" s="32" t="s">
        <v>61</v>
      </c>
      <c r="B23" s="32">
        <v>225</v>
      </c>
      <c r="C23" s="14">
        <v>175.30461088349978</v>
      </c>
    </row>
    <row r="24" spans="1:3" x14ac:dyDescent="0.2">
      <c r="A24" s="32" t="s">
        <v>175</v>
      </c>
      <c r="B24" s="32">
        <v>763</v>
      </c>
      <c r="C24" s="14">
        <v>739.05748803849826</v>
      </c>
    </row>
    <row r="25" spans="1:3" x14ac:dyDescent="0.2">
      <c r="A25" s="32" t="s">
        <v>62</v>
      </c>
      <c r="B25" s="32">
        <v>225</v>
      </c>
      <c r="C25" s="14">
        <v>303.0050236645003</v>
      </c>
    </row>
    <row r="26" spans="1:3" x14ac:dyDescent="0.2">
      <c r="A26" s="32" t="s">
        <v>114</v>
      </c>
      <c r="B26" s="32">
        <v>273</v>
      </c>
      <c r="C26" s="14">
        <v>245.98254454399981</v>
      </c>
    </row>
    <row r="27" spans="1:3" x14ac:dyDescent="0.2">
      <c r="A27" s="32" t="s">
        <v>115</v>
      </c>
      <c r="B27" s="32">
        <v>1034</v>
      </c>
      <c r="C27" s="14">
        <v>981.81651049480013</v>
      </c>
    </row>
    <row r="28" spans="1:3" x14ac:dyDescent="0.2">
      <c r="A28" s="32" t="s">
        <v>63</v>
      </c>
      <c r="B28" s="32">
        <v>22</v>
      </c>
      <c r="C28" s="14">
        <v>31.084012449899998</v>
      </c>
    </row>
    <row r="29" spans="1:3" x14ac:dyDescent="0.2">
      <c r="A29" s="32" t="s">
        <v>64</v>
      </c>
      <c r="B29" s="32">
        <v>5926</v>
      </c>
      <c r="C29" s="14">
        <v>6093.4325133855282</v>
      </c>
    </row>
    <row r="30" spans="1:3" x14ac:dyDescent="0.2">
      <c r="A30" s="32" t="s">
        <v>312</v>
      </c>
      <c r="B30" s="32">
        <v>85</v>
      </c>
      <c r="C30" s="14">
        <v>56.804401273499941</v>
      </c>
    </row>
    <row r="31" spans="1:3" x14ac:dyDescent="0.2">
      <c r="A31" s="32" t="s">
        <v>182</v>
      </c>
      <c r="B31" s="32">
        <v>1542</v>
      </c>
      <c r="C31" s="14">
        <v>1374.530467400403</v>
      </c>
    </row>
    <row r="32" spans="1:3" x14ac:dyDescent="0.2">
      <c r="A32" s="32" t="s">
        <v>65</v>
      </c>
      <c r="B32" s="32">
        <v>72</v>
      </c>
      <c r="C32" s="14">
        <v>55.750892476599979</v>
      </c>
    </row>
    <row r="33" spans="1:3" x14ac:dyDescent="0.2">
      <c r="A33" s="32" t="s">
        <v>183</v>
      </c>
      <c r="B33" s="32">
        <v>28</v>
      </c>
      <c r="C33" s="14">
        <v>27.628627110400004</v>
      </c>
    </row>
    <row r="34" spans="1:3" x14ac:dyDescent="0.2">
      <c r="A34" s="32" t="s">
        <v>336</v>
      </c>
      <c r="B34" s="32">
        <v>14</v>
      </c>
      <c r="C34" s="14">
        <v>11.264602247300001</v>
      </c>
    </row>
    <row r="35" spans="1:3" x14ac:dyDescent="0.2">
      <c r="A35" s="32" t="s">
        <v>353</v>
      </c>
      <c r="B35" s="32">
        <v>2165</v>
      </c>
      <c r="C35" s="14">
        <v>1973.700761055512</v>
      </c>
    </row>
    <row r="36" spans="1:3" x14ac:dyDescent="0.2">
      <c r="A36" s="32" t="s">
        <v>66</v>
      </c>
      <c r="B36" s="32">
        <v>1129</v>
      </c>
      <c r="C36" s="14">
        <v>1068.3931424824993</v>
      </c>
    </row>
    <row r="37" spans="1:3" x14ac:dyDescent="0.2">
      <c r="A37" s="32" t="s">
        <v>67</v>
      </c>
      <c r="B37" s="32">
        <v>3336</v>
      </c>
      <c r="C37" s="14">
        <v>3191.0723767065979</v>
      </c>
    </row>
    <row r="38" spans="1:3" x14ac:dyDescent="0.2">
      <c r="A38" s="32" t="s">
        <v>354</v>
      </c>
      <c r="B38" s="32">
        <v>853</v>
      </c>
      <c r="C38" s="14">
        <v>783.51786423900057</v>
      </c>
    </row>
    <row r="39" spans="1:3" x14ac:dyDescent="0.2">
      <c r="A39" s="32" t="s">
        <v>68</v>
      </c>
      <c r="B39" s="32">
        <v>6488</v>
      </c>
      <c r="C39" s="14">
        <v>6409.4771457765519</v>
      </c>
    </row>
    <row r="40" spans="1:3" x14ac:dyDescent="0.2">
      <c r="A40" s="32" t="s">
        <v>69</v>
      </c>
      <c r="B40" s="32">
        <v>1422</v>
      </c>
      <c r="C40" s="14">
        <v>1454.1864547891025</v>
      </c>
    </row>
    <row r="41" spans="1:3" x14ac:dyDescent="0.2">
      <c r="A41" s="32" t="s">
        <v>184</v>
      </c>
      <c r="B41" s="32">
        <v>1006</v>
      </c>
      <c r="C41" s="14">
        <v>855.88744995309992</v>
      </c>
    </row>
    <row r="42" spans="1:3" x14ac:dyDescent="0.2">
      <c r="A42" s="32" t="s">
        <v>70</v>
      </c>
      <c r="B42" s="32">
        <v>140</v>
      </c>
      <c r="C42" s="14">
        <v>116.82523989319996</v>
      </c>
    </row>
    <row r="43" spans="1:3" x14ac:dyDescent="0.2">
      <c r="A43" s="32" t="s">
        <v>176</v>
      </c>
      <c r="B43" s="32">
        <v>273</v>
      </c>
      <c r="C43" s="14">
        <v>237.2493325297001</v>
      </c>
    </row>
    <row r="44" spans="1:3" x14ac:dyDescent="0.2">
      <c r="A44" s="32"/>
      <c r="B44" s="32"/>
      <c r="C44" s="14"/>
    </row>
    <row r="45" spans="1:3" x14ac:dyDescent="0.2">
      <c r="A45" s="33" t="s">
        <v>110</v>
      </c>
      <c r="B45" s="32"/>
      <c r="C45" s="14"/>
    </row>
    <row r="46" spans="1:3" x14ac:dyDescent="0.2">
      <c r="A46" s="32" t="s">
        <v>334</v>
      </c>
      <c r="B46" s="32">
        <v>55</v>
      </c>
      <c r="C46" s="14">
        <v>36.46035303059999</v>
      </c>
    </row>
    <row r="47" spans="1:3" x14ac:dyDescent="0.2">
      <c r="A47" s="32" t="s">
        <v>192</v>
      </c>
      <c r="B47" s="32">
        <v>2</v>
      </c>
      <c r="C47" s="14">
        <v>1.4264014328000001</v>
      </c>
    </row>
    <row r="48" spans="1:3" x14ac:dyDescent="0.2">
      <c r="A48" s="32" t="s">
        <v>116</v>
      </c>
      <c r="B48" s="32">
        <v>65</v>
      </c>
      <c r="C48" s="14">
        <v>77.607676047299975</v>
      </c>
    </row>
    <row r="49" spans="1:3" x14ac:dyDescent="0.2">
      <c r="A49" t="s">
        <v>117</v>
      </c>
      <c r="B49" s="32">
        <v>111</v>
      </c>
      <c r="C49" s="14">
        <v>117.10323695160012</v>
      </c>
    </row>
    <row r="50" spans="1:3" x14ac:dyDescent="0.2">
      <c r="A50" s="32" t="s">
        <v>352</v>
      </c>
      <c r="B50" s="32">
        <v>69</v>
      </c>
      <c r="C50" s="14">
        <v>59.30374415860004</v>
      </c>
    </row>
    <row r="51" spans="1:3" x14ac:dyDescent="0.2">
      <c r="A51" s="32" t="s">
        <v>118</v>
      </c>
      <c r="B51" s="32">
        <v>936</v>
      </c>
      <c r="C51" s="14">
        <v>718.91475128529953</v>
      </c>
    </row>
    <row r="52" spans="1:3" x14ac:dyDescent="0.2">
      <c r="A52" s="32" t="s">
        <v>71</v>
      </c>
      <c r="B52" s="32">
        <v>58</v>
      </c>
      <c r="C52" s="14">
        <v>51.702670235799957</v>
      </c>
    </row>
    <row r="53" spans="1:3" x14ac:dyDescent="0.2">
      <c r="A53" s="32" t="s">
        <v>72</v>
      </c>
      <c r="B53" s="32">
        <v>54</v>
      </c>
      <c r="C53" s="14">
        <v>49.146537088500004</v>
      </c>
    </row>
    <row r="54" spans="1:3" x14ac:dyDescent="0.2">
      <c r="A54" s="32" t="s">
        <v>73</v>
      </c>
      <c r="B54" s="32">
        <v>346</v>
      </c>
      <c r="C54" s="14">
        <v>393.48429197990032</v>
      </c>
    </row>
    <row r="55" spans="1:3" x14ac:dyDescent="0.2">
      <c r="A55" s="32" t="s">
        <v>135</v>
      </c>
      <c r="B55" s="32">
        <v>184</v>
      </c>
      <c r="C55" s="14">
        <v>165.19548610100028</v>
      </c>
    </row>
    <row r="56" spans="1:3" x14ac:dyDescent="0.2">
      <c r="A56" s="32" t="s">
        <v>74</v>
      </c>
      <c r="B56" s="32">
        <v>55</v>
      </c>
      <c r="C56" s="14">
        <v>79.541350457900009</v>
      </c>
    </row>
    <row r="57" spans="1:3" x14ac:dyDescent="0.2">
      <c r="A57" s="32" t="s">
        <v>136</v>
      </c>
      <c r="B57" s="32">
        <v>129</v>
      </c>
      <c r="C57" s="14">
        <v>135.35305765090001</v>
      </c>
    </row>
    <row r="58" spans="1:3" x14ac:dyDescent="0.2">
      <c r="A58" s="32" t="s">
        <v>313</v>
      </c>
      <c r="B58" s="32">
        <v>35</v>
      </c>
      <c r="C58" s="14">
        <v>27.025698779700011</v>
      </c>
    </row>
    <row r="59" spans="1:3" x14ac:dyDescent="0.2">
      <c r="A59" s="32" t="s">
        <v>75</v>
      </c>
      <c r="B59" s="32">
        <v>26</v>
      </c>
      <c r="C59" s="14">
        <v>15.808288580399996</v>
      </c>
    </row>
    <row r="60" spans="1:3" x14ac:dyDescent="0.2">
      <c r="A60" s="34" t="s">
        <v>76</v>
      </c>
      <c r="B60" s="32">
        <v>73</v>
      </c>
      <c r="C60" s="14">
        <v>69.464670947599998</v>
      </c>
    </row>
    <row r="61" spans="1:3" x14ac:dyDescent="0.2">
      <c r="A61" s="32" t="s">
        <v>193</v>
      </c>
      <c r="B61" s="32">
        <v>29</v>
      </c>
      <c r="C61" s="14">
        <v>33.717345409800004</v>
      </c>
    </row>
    <row r="62" spans="1:3" x14ac:dyDescent="0.2">
      <c r="A62" s="32" t="s">
        <v>185</v>
      </c>
      <c r="B62" s="32">
        <v>4</v>
      </c>
      <c r="C62" s="14">
        <v>2.4642135624000003</v>
      </c>
    </row>
    <row r="63" spans="1:3" x14ac:dyDescent="0.2">
      <c r="A63" s="32" t="s">
        <v>181</v>
      </c>
      <c r="B63" s="32">
        <v>67</v>
      </c>
      <c r="C63" s="14">
        <v>65.670939525799966</v>
      </c>
    </row>
    <row r="64" spans="1:3" x14ac:dyDescent="0.2">
      <c r="A64" s="32" t="s">
        <v>77</v>
      </c>
      <c r="B64" s="32">
        <v>66</v>
      </c>
      <c r="C64" s="14">
        <v>75.529052594499944</v>
      </c>
    </row>
    <row r="65" spans="1:3" x14ac:dyDescent="0.2">
      <c r="A65" s="32" t="s">
        <v>335</v>
      </c>
      <c r="B65" s="32">
        <v>127</v>
      </c>
      <c r="C65" s="14">
        <v>108.2099163458001</v>
      </c>
    </row>
    <row r="66" spans="1:3" x14ac:dyDescent="0.2">
      <c r="A66" s="32" t="s">
        <v>119</v>
      </c>
      <c r="B66" s="32">
        <v>13</v>
      </c>
      <c r="C66" s="14">
        <v>15.349237669899995</v>
      </c>
    </row>
    <row r="67" spans="1:3" x14ac:dyDescent="0.2">
      <c r="A67" s="32" t="s">
        <v>137</v>
      </c>
      <c r="B67" s="32">
        <v>162</v>
      </c>
      <c r="C67" s="14">
        <v>152.03076227150004</v>
      </c>
    </row>
    <row r="68" spans="1:3" x14ac:dyDescent="0.2">
      <c r="A68" s="32" t="s">
        <v>194</v>
      </c>
      <c r="B68" s="32">
        <v>495</v>
      </c>
      <c r="C68" s="14">
        <v>443.95795225180041</v>
      </c>
    </row>
    <row r="69" spans="1:3" x14ac:dyDescent="0.2">
      <c r="A69" s="32" t="s">
        <v>78</v>
      </c>
      <c r="B69" s="32">
        <v>24</v>
      </c>
      <c r="C69" s="14">
        <v>19.517479869199999</v>
      </c>
    </row>
    <row r="70" spans="1:3" x14ac:dyDescent="0.2">
      <c r="A70" s="32" t="s">
        <v>195</v>
      </c>
      <c r="B70" s="32">
        <v>83</v>
      </c>
      <c r="C70" s="14">
        <v>85.172656686199986</v>
      </c>
    </row>
    <row r="71" spans="1:3" x14ac:dyDescent="0.2">
      <c r="A71" s="32" t="s">
        <v>79</v>
      </c>
      <c r="B71" s="32">
        <v>207</v>
      </c>
      <c r="C71" s="14">
        <v>186.55359254279989</v>
      </c>
    </row>
    <row r="72" spans="1:3" x14ac:dyDescent="0.2">
      <c r="A72" s="32" t="s">
        <v>138</v>
      </c>
      <c r="B72" s="32">
        <v>18</v>
      </c>
      <c r="C72" s="14">
        <v>18.973469822199995</v>
      </c>
    </row>
    <row r="73" spans="1:3" x14ac:dyDescent="0.2">
      <c r="A73" s="32" t="s">
        <v>146</v>
      </c>
      <c r="B73" s="32">
        <v>349</v>
      </c>
      <c r="C73" s="14">
        <v>290.21824496799974</v>
      </c>
    </row>
    <row r="74" spans="1:3" x14ac:dyDescent="0.2">
      <c r="A74" s="32" t="s">
        <v>80</v>
      </c>
      <c r="B74" s="32">
        <v>47</v>
      </c>
      <c r="C74" s="14">
        <v>39.565866189100007</v>
      </c>
    </row>
    <row r="75" spans="1:3" x14ac:dyDescent="0.2">
      <c r="A75" s="32" t="s">
        <v>81</v>
      </c>
      <c r="B75" s="32">
        <v>289</v>
      </c>
      <c r="C75" s="14">
        <v>226.59469473510006</v>
      </c>
    </row>
    <row r="76" spans="1:3" x14ac:dyDescent="0.2">
      <c r="A76" s="32" t="s">
        <v>82</v>
      </c>
      <c r="B76" s="32">
        <v>183</v>
      </c>
      <c r="C76" s="14">
        <v>154.90300873420006</v>
      </c>
    </row>
    <row r="77" spans="1:3" x14ac:dyDescent="0.2">
      <c r="A77" s="32" t="s">
        <v>196</v>
      </c>
      <c r="B77" s="32">
        <v>110</v>
      </c>
      <c r="C77" s="14">
        <v>98.114285034899964</v>
      </c>
    </row>
    <row r="78" spans="1:3" x14ac:dyDescent="0.2">
      <c r="A78" s="32" t="s">
        <v>83</v>
      </c>
      <c r="B78" s="32">
        <v>61</v>
      </c>
      <c r="C78" s="14">
        <v>65.528730563899956</v>
      </c>
    </row>
    <row r="79" spans="1:3" x14ac:dyDescent="0.2">
      <c r="A79" s="32" t="s">
        <v>186</v>
      </c>
      <c r="B79" s="32">
        <v>7</v>
      </c>
      <c r="C79" s="14">
        <v>4.7219699038999989</v>
      </c>
    </row>
    <row r="80" spans="1:3" x14ac:dyDescent="0.2">
      <c r="A80" s="32" t="s">
        <v>84</v>
      </c>
      <c r="B80" s="32">
        <v>95</v>
      </c>
      <c r="C80" s="14">
        <v>100.0361081384</v>
      </c>
    </row>
    <row r="81" spans="1:3" x14ac:dyDescent="0.2">
      <c r="A81" s="32" t="s">
        <v>314</v>
      </c>
      <c r="B81" s="32">
        <v>22</v>
      </c>
      <c r="C81" s="14">
        <v>20.908798209499988</v>
      </c>
    </row>
    <row r="82" spans="1:3" x14ac:dyDescent="0.2">
      <c r="A82" s="32" t="s">
        <v>85</v>
      </c>
      <c r="B82" s="32">
        <v>44</v>
      </c>
      <c r="C82" s="14">
        <v>38.702731935899983</v>
      </c>
    </row>
    <row r="83" spans="1:3" x14ac:dyDescent="0.2">
      <c r="A83" s="32" t="s">
        <v>120</v>
      </c>
      <c r="B83" s="32">
        <v>75</v>
      </c>
      <c r="C83" s="14">
        <v>107.16601856579997</v>
      </c>
    </row>
    <row r="84" spans="1:3" x14ac:dyDescent="0.2">
      <c r="A84" s="32" t="s">
        <v>315</v>
      </c>
      <c r="B84" s="32">
        <v>17</v>
      </c>
      <c r="C84" s="14">
        <v>17.0214615931</v>
      </c>
    </row>
    <row r="85" spans="1:3" x14ac:dyDescent="0.2">
      <c r="A85" s="32" t="s">
        <v>187</v>
      </c>
      <c r="B85" s="32">
        <v>30</v>
      </c>
      <c r="C85" s="14">
        <v>31.284244691099993</v>
      </c>
    </row>
    <row r="86" spans="1:3" x14ac:dyDescent="0.2">
      <c r="A86" s="32" t="s">
        <v>86</v>
      </c>
      <c r="B86" s="32">
        <v>28</v>
      </c>
      <c r="C86" s="14">
        <v>28.871853414200004</v>
      </c>
    </row>
    <row r="87" spans="1:3" x14ac:dyDescent="0.2">
      <c r="A87" s="32" t="s">
        <v>197</v>
      </c>
      <c r="B87" s="32">
        <v>736</v>
      </c>
      <c r="C87" s="14">
        <v>661.86786207509874</v>
      </c>
    </row>
    <row r="88" spans="1:3" x14ac:dyDescent="0.2">
      <c r="A88" s="32" t="s">
        <v>87</v>
      </c>
      <c r="B88" s="32">
        <v>253</v>
      </c>
      <c r="C88" s="14">
        <v>223.15817831410044</v>
      </c>
    </row>
    <row r="89" spans="1:3" x14ac:dyDescent="0.2">
      <c r="A89" s="32" t="s">
        <v>188</v>
      </c>
      <c r="B89" s="32">
        <v>41</v>
      </c>
      <c r="C89" s="14">
        <v>33.155183329999979</v>
      </c>
    </row>
    <row r="90" spans="1:3" x14ac:dyDescent="0.2">
      <c r="A90" s="32" t="s">
        <v>316</v>
      </c>
      <c r="B90" s="32">
        <v>9</v>
      </c>
      <c r="C90" s="14">
        <v>6.3245593940999996</v>
      </c>
    </row>
    <row r="91" spans="1:3" x14ac:dyDescent="0.2">
      <c r="A91" s="32" t="s">
        <v>198</v>
      </c>
      <c r="B91" s="32">
        <v>223</v>
      </c>
      <c r="C91" s="14">
        <v>187.64938606190003</v>
      </c>
    </row>
    <row r="92" spans="1:3" x14ac:dyDescent="0.2">
      <c r="A92" s="32" t="s">
        <v>88</v>
      </c>
      <c r="B92" s="32">
        <v>66</v>
      </c>
      <c r="C92" s="14">
        <v>57.999346535199948</v>
      </c>
    </row>
    <row r="93" spans="1:3" x14ac:dyDescent="0.2">
      <c r="A93" s="32" t="s">
        <v>199</v>
      </c>
      <c r="B93" s="32">
        <v>43</v>
      </c>
      <c r="C93" s="14">
        <v>46.948174796299973</v>
      </c>
    </row>
    <row r="94" spans="1:3" x14ac:dyDescent="0.2">
      <c r="A94" s="32" t="s">
        <v>89</v>
      </c>
      <c r="B94" s="32">
        <v>29</v>
      </c>
      <c r="C94" s="14">
        <v>40.991250420099966</v>
      </c>
    </row>
    <row r="95" spans="1:3" x14ac:dyDescent="0.2">
      <c r="A95" s="32" t="s">
        <v>121</v>
      </c>
      <c r="B95" s="32">
        <v>25</v>
      </c>
      <c r="C95" s="14">
        <v>36.796759313700001</v>
      </c>
    </row>
    <row r="96" spans="1:3" x14ac:dyDescent="0.2">
      <c r="A96" s="32" t="s">
        <v>90</v>
      </c>
      <c r="B96" s="32">
        <v>73</v>
      </c>
      <c r="C96" s="14">
        <v>76.547980567300044</v>
      </c>
    </row>
    <row r="97" spans="1:3" x14ac:dyDescent="0.2">
      <c r="A97" s="32" t="s">
        <v>139</v>
      </c>
      <c r="B97" s="32">
        <v>37</v>
      </c>
      <c r="C97" s="14">
        <v>31.679203771600012</v>
      </c>
    </row>
    <row r="98" spans="1:3" x14ac:dyDescent="0.2">
      <c r="A98" s="32" t="s">
        <v>91</v>
      </c>
      <c r="B98" s="32">
        <v>128</v>
      </c>
      <c r="C98" s="14">
        <v>108.6982915808001</v>
      </c>
    </row>
    <row r="99" spans="1:3" x14ac:dyDescent="0.2">
      <c r="A99" s="32"/>
      <c r="B99" s="32"/>
      <c r="C99" s="14"/>
    </row>
    <row r="100" spans="1:3" x14ac:dyDescent="0.2">
      <c r="A100" s="33" t="s">
        <v>189</v>
      </c>
      <c r="B100" s="32"/>
      <c r="C100" s="14"/>
    </row>
    <row r="101" spans="1:3" x14ac:dyDescent="0.2">
      <c r="A101" s="32" t="s">
        <v>92</v>
      </c>
      <c r="B101" s="32">
        <v>421</v>
      </c>
      <c r="C101" s="14">
        <v>255.92523948809966</v>
      </c>
    </row>
    <row r="102" spans="1:3" x14ac:dyDescent="0.2">
      <c r="A102" s="32" t="s">
        <v>350</v>
      </c>
      <c r="B102" s="32">
        <v>3</v>
      </c>
      <c r="C102" s="14">
        <v>1.9457189190999999</v>
      </c>
    </row>
    <row r="103" spans="1:3" x14ac:dyDescent="0.2">
      <c r="A103" s="32" t="s">
        <v>122</v>
      </c>
      <c r="B103" s="32">
        <v>221</v>
      </c>
      <c r="C103" s="14">
        <v>154.24812677149967</v>
      </c>
    </row>
    <row r="104" spans="1:3" x14ac:dyDescent="0.2">
      <c r="A104" s="32" t="s">
        <v>123</v>
      </c>
      <c r="B104" s="32">
        <v>13</v>
      </c>
      <c r="C104" s="14">
        <v>6.2970528010000004</v>
      </c>
    </row>
    <row r="105" spans="1:3" x14ac:dyDescent="0.2">
      <c r="A105" s="32" t="s">
        <v>147</v>
      </c>
      <c r="B105" s="32">
        <v>15</v>
      </c>
      <c r="C105" s="14">
        <v>10.6809450921</v>
      </c>
    </row>
    <row r="106" spans="1:3" x14ac:dyDescent="0.2">
      <c r="A106" s="32" t="s">
        <v>148</v>
      </c>
      <c r="B106" s="32">
        <v>878</v>
      </c>
      <c r="C106" s="14">
        <v>595.26124058550067</v>
      </c>
    </row>
    <row r="107" spans="1:3" x14ac:dyDescent="0.2">
      <c r="A107" s="32" t="s">
        <v>93</v>
      </c>
      <c r="B107" s="32">
        <v>55</v>
      </c>
      <c r="C107" s="14">
        <v>26.526855226699997</v>
      </c>
    </row>
    <row r="108" spans="1:3" x14ac:dyDescent="0.2">
      <c r="A108" s="32" t="s">
        <v>94</v>
      </c>
      <c r="B108" s="32">
        <v>55</v>
      </c>
      <c r="C108" s="14">
        <v>31.82921930829999</v>
      </c>
    </row>
    <row r="109" spans="1:3" x14ac:dyDescent="0.2">
      <c r="A109" s="32" t="s">
        <v>124</v>
      </c>
      <c r="B109" s="32">
        <v>115</v>
      </c>
      <c r="C109" s="14">
        <v>56.425682888299974</v>
      </c>
    </row>
    <row r="110" spans="1:3" x14ac:dyDescent="0.2">
      <c r="A110" s="32" t="s">
        <v>200</v>
      </c>
      <c r="B110" s="32">
        <v>9</v>
      </c>
      <c r="C110" s="14">
        <v>5.2827062000999989</v>
      </c>
    </row>
    <row r="111" spans="1:3" x14ac:dyDescent="0.2">
      <c r="A111" s="32" t="s">
        <v>140</v>
      </c>
      <c r="B111" s="32">
        <v>135</v>
      </c>
      <c r="C111" s="14">
        <v>73.588291261999998</v>
      </c>
    </row>
    <row r="112" spans="1:3" x14ac:dyDescent="0.2">
      <c r="A112" s="32" t="s">
        <v>149</v>
      </c>
      <c r="B112" s="32">
        <v>358</v>
      </c>
      <c r="C112" s="14">
        <v>211.59998062190027</v>
      </c>
    </row>
    <row r="113" spans="1:3" x14ac:dyDescent="0.2">
      <c r="A113" s="32" t="s">
        <v>317</v>
      </c>
      <c r="B113" s="32">
        <v>5</v>
      </c>
      <c r="C113" s="14">
        <v>5.3075663757000004</v>
      </c>
    </row>
    <row r="114" spans="1:3" x14ac:dyDescent="0.2">
      <c r="A114" s="32" t="s">
        <v>95</v>
      </c>
      <c r="B114" s="32">
        <v>126</v>
      </c>
      <c r="C114" s="14">
        <v>85.224163310099954</v>
      </c>
    </row>
    <row r="115" spans="1:3" x14ac:dyDescent="0.2">
      <c r="A115" s="32" t="s">
        <v>332</v>
      </c>
      <c r="B115" s="32">
        <v>6</v>
      </c>
      <c r="C115" s="14">
        <v>2.1139027162000001</v>
      </c>
    </row>
    <row r="116" spans="1:3" x14ac:dyDescent="0.2">
      <c r="A116" s="32" t="s">
        <v>96</v>
      </c>
      <c r="B116" s="32">
        <v>14</v>
      </c>
      <c r="C116" s="14">
        <v>9.0568290368999982</v>
      </c>
    </row>
    <row r="117" spans="1:3" x14ac:dyDescent="0.2">
      <c r="A117" s="32" t="s">
        <v>97</v>
      </c>
      <c r="B117" s="32">
        <v>18</v>
      </c>
      <c r="C117" s="14">
        <v>14.250911736299996</v>
      </c>
    </row>
    <row r="118" spans="1:3" x14ac:dyDescent="0.2">
      <c r="A118" s="34" t="s">
        <v>125</v>
      </c>
      <c r="B118" s="32">
        <v>99</v>
      </c>
      <c r="C118" s="14">
        <v>60.075325268099995</v>
      </c>
    </row>
    <row r="119" spans="1:3" x14ac:dyDescent="0.2">
      <c r="A119" s="32" t="s">
        <v>98</v>
      </c>
      <c r="B119" s="32">
        <v>2337</v>
      </c>
      <c r="C119" s="14">
        <v>1716.3124840986061</v>
      </c>
    </row>
    <row r="120" spans="1:3" x14ac:dyDescent="0.2">
      <c r="A120" s="34" t="s">
        <v>201</v>
      </c>
      <c r="B120" s="32">
        <v>6</v>
      </c>
      <c r="C120" s="14">
        <v>4.7288859403999997</v>
      </c>
    </row>
    <row r="121" spans="1:3" x14ac:dyDescent="0.2">
      <c r="A121" s="32" t="s">
        <v>202</v>
      </c>
      <c r="B121" s="32">
        <v>63</v>
      </c>
      <c r="C121" s="14">
        <v>39.044435763199978</v>
      </c>
    </row>
    <row r="122" spans="1:3" x14ac:dyDescent="0.2">
      <c r="A122" s="32" t="s">
        <v>99</v>
      </c>
      <c r="B122" s="32">
        <v>35</v>
      </c>
      <c r="C122" s="14">
        <v>27.134734196799997</v>
      </c>
    </row>
    <row r="123" spans="1:3" x14ac:dyDescent="0.2">
      <c r="A123" s="32" t="s">
        <v>141</v>
      </c>
      <c r="B123" s="32">
        <v>5</v>
      </c>
      <c r="C123" s="14">
        <v>1.3569665497000001</v>
      </c>
    </row>
    <row r="124" spans="1:3" x14ac:dyDescent="0.2">
      <c r="A124" s="32" t="s">
        <v>126</v>
      </c>
      <c r="B124" s="32">
        <v>690</v>
      </c>
      <c r="C124" s="14">
        <v>428.70882015900077</v>
      </c>
    </row>
    <row r="125" spans="1:3" x14ac:dyDescent="0.2">
      <c r="A125" s="32" t="s">
        <v>333</v>
      </c>
      <c r="B125" s="32">
        <v>22</v>
      </c>
      <c r="C125" s="14">
        <v>13.689927228999995</v>
      </c>
    </row>
    <row r="126" spans="1:3" x14ac:dyDescent="0.2">
      <c r="A126" s="32" t="s">
        <v>127</v>
      </c>
      <c r="B126" s="32">
        <v>59</v>
      </c>
      <c r="C126" s="14">
        <v>29.467621615799974</v>
      </c>
    </row>
    <row r="127" spans="1:3" x14ac:dyDescent="0.2">
      <c r="A127" s="32" t="s">
        <v>128</v>
      </c>
      <c r="B127" s="32">
        <v>6</v>
      </c>
      <c r="C127" s="14">
        <v>4.0788462304000008</v>
      </c>
    </row>
    <row r="128" spans="1:3" x14ac:dyDescent="0.2">
      <c r="A128" s="32" t="s">
        <v>351</v>
      </c>
      <c r="B128" s="32">
        <v>3</v>
      </c>
      <c r="C128" s="14">
        <v>1.1162054853999999</v>
      </c>
    </row>
    <row r="129" spans="1:3" x14ac:dyDescent="0.2">
      <c r="A129" s="32" t="s">
        <v>100</v>
      </c>
      <c r="B129" s="32">
        <v>7</v>
      </c>
      <c r="C129" s="14">
        <v>2.6271810121999999</v>
      </c>
    </row>
    <row r="130" spans="1:3" x14ac:dyDescent="0.2">
      <c r="A130" s="32" t="s">
        <v>101</v>
      </c>
      <c r="B130" s="32">
        <v>153</v>
      </c>
      <c r="C130" s="14">
        <v>83.792650896499993</v>
      </c>
    </row>
    <row r="131" spans="1:3" x14ac:dyDescent="0.2">
      <c r="A131" s="32" t="s">
        <v>102</v>
      </c>
      <c r="B131" s="32">
        <v>186</v>
      </c>
      <c r="C131" s="14">
        <v>116.52955912999998</v>
      </c>
    </row>
    <row r="132" spans="1:3" x14ac:dyDescent="0.2">
      <c r="A132" s="32" t="s">
        <v>129</v>
      </c>
      <c r="B132" s="32">
        <v>61</v>
      </c>
      <c r="C132" s="14">
        <v>35.620638613599986</v>
      </c>
    </row>
    <row r="133" spans="1:3" x14ac:dyDescent="0.2">
      <c r="A133" s="32" t="s">
        <v>103</v>
      </c>
      <c r="B133" s="32">
        <v>125</v>
      </c>
      <c r="C133" s="14">
        <v>64.748822794600031</v>
      </c>
    </row>
    <row r="134" spans="1:3" x14ac:dyDescent="0.2">
      <c r="A134" s="32" t="s">
        <v>104</v>
      </c>
      <c r="B134" s="32">
        <v>169</v>
      </c>
      <c r="C134" s="14">
        <v>89.856800034399924</v>
      </c>
    </row>
    <row r="135" spans="1:3" x14ac:dyDescent="0.2">
      <c r="A135" s="32" t="s">
        <v>203</v>
      </c>
      <c r="B135" s="32">
        <v>73</v>
      </c>
      <c r="C135" s="14">
        <v>62.061855741799967</v>
      </c>
    </row>
    <row r="136" spans="1:3" x14ac:dyDescent="0.2">
      <c r="A136" s="32" t="s">
        <v>318</v>
      </c>
      <c r="B136" s="32">
        <v>18</v>
      </c>
      <c r="C136" s="14">
        <v>11.6848887799</v>
      </c>
    </row>
    <row r="137" spans="1:3" x14ac:dyDescent="0.2">
      <c r="A137" s="32" t="s">
        <v>105</v>
      </c>
      <c r="B137" s="32">
        <v>371</v>
      </c>
      <c r="C137" s="14">
        <v>217.98924729630028</v>
      </c>
    </row>
    <row r="138" spans="1:3" x14ac:dyDescent="0.2">
      <c r="A138" s="32" t="s">
        <v>204</v>
      </c>
      <c r="B138" s="32">
        <v>1</v>
      </c>
      <c r="C138" s="14">
        <v>0.25819888969999999</v>
      </c>
    </row>
    <row r="139" spans="1:3" x14ac:dyDescent="0.2">
      <c r="A139" s="32" t="s">
        <v>106</v>
      </c>
      <c r="B139" s="32">
        <v>167</v>
      </c>
      <c r="C139" s="14">
        <v>87.057039736199926</v>
      </c>
    </row>
    <row r="140" spans="1:3" x14ac:dyDescent="0.2">
      <c r="C140" s="14"/>
    </row>
    <row r="141" spans="1:3" x14ac:dyDescent="0.2">
      <c r="A141" s="2" t="s">
        <v>111</v>
      </c>
    </row>
    <row r="142" spans="1:3" x14ac:dyDescent="0.2">
      <c r="A142" s="17" t="s">
        <v>177</v>
      </c>
    </row>
  </sheetData>
  <sortState xmlns:xlrd2="http://schemas.microsoft.com/office/spreadsheetml/2017/richdata2" ref="A7:C47">
    <sortCondition ref="A7:A4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aeb9cd2e82f9ae0df36a7bbcc745647b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f9ab2c9dc9c260e91a9638f9d88f351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4E29A8-A376-4081-B621-4F93BAE4D762}"/>
</file>

<file path=customXml/itemProps2.xml><?xml version="1.0" encoding="utf-8"?>
<ds:datastoreItem xmlns:ds="http://schemas.openxmlformats.org/officeDocument/2006/customXml" ds:itemID="{0A2E0F1F-150E-4B18-B283-CB7AFD1BA3F2}"/>
</file>

<file path=customXml/itemProps3.xml><?xml version="1.0" encoding="utf-8"?>
<ds:datastoreItem xmlns:ds="http://schemas.openxmlformats.org/officeDocument/2006/customXml" ds:itemID="{5FCFD8A0-9082-4DDE-BF58-4B6BB1124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Innhold</vt:lpstr>
      <vt:lpstr>A.9.1</vt:lpstr>
      <vt:lpstr>A.9.2</vt:lpstr>
      <vt:lpstr>A.9.1!Print_Area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W. Aksnes</dc:creator>
  <cp:lastModifiedBy>Dag W. Aksnes</cp:lastModifiedBy>
  <cp:lastPrinted>2010-06-28T08:04:14Z</cp:lastPrinted>
  <dcterms:created xsi:type="dcterms:W3CDTF">2000-06-27T11:17:16Z</dcterms:created>
  <dcterms:modified xsi:type="dcterms:W3CDTF">2025-10-27T09:39:32Z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