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5/Tallgrunnlag/Nett/"/>
    </mc:Choice>
  </mc:AlternateContent>
  <xr:revisionPtr revIDLastSave="1" documentId="8_{0019372D-713B-4CFD-BA2A-E788E09107FB}" xr6:coauthVersionLast="47" xr6:coauthVersionMax="47" xr10:uidLastSave="{03F3761D-C8DE-412E-AB9A-B858A095BD75}"/>
  <bookViews>
    <workbookView xWindow="-110" yWindow="-110" windowWidth="25820" windowHeight="21100" tabRatio="838" xr2:uid="{95836296-1F7C-44F2-83EC-076997C08B61}"/>
  </bookViews>
  <sheets>
    <sheet name="Innholdsside" sheetId="1" r:id="rId1"/>
    <sheet name="Signaturfigur S2" sheetId="39" r:id="rId2"/>
    <sheet name="Figur 2.1a" sheetId="4" r:id="rId3"/>
    <sheet name="Figur 2.1b" sheetId="28" r:id="rId4"/>
    <sheet name="Figur 2.1c" sheetId="5" r:id="rId5"/>
    <sheet name="Figur 2.1d" sheetId="46" r:id="rId6"/>
    <sheet name="Figur 2.1e" sheetId="47" r:id="rId7"/>
    <sheet name="Figur 2.1f" sheetId="48" r:id="rId8"/>
    <sheet name="Figur 2.1g" sheetId="29" r:id="rId9"/>
    <sheet name="Figur 2.1h" sheetId="34" r:id="rId10"/>
    <sheet name="Figur 2.2a " sheetId="31" r:id="rId11"/>
    <sheet name="Figur 2.2b" sheetId="49" r:id="rId12"/>
    <sheet name="Figur 2.2c" sheetId="50" r:id="rId13"/>
    <sheet name="Figur 2.2d" sheetId="51" r:id="rId14"/>
    <sheet name="Figur 2.3a" sheetId="52" r:id="rId15"/>
    <sheet name="Figur 2.3b" sheetId="53" r:id="rId16"/>
    <sheet name="Figur 2.3c" sheetId="41" r:id="rId17"/>
    <sheet name="Figur 2.3d" sheetId="40" r:id="rId18"/>
    <sheet name="Figur 2.3e" sheetId="44" r:id="rId19"/>
    <sheet name="Figur 2.3f" sheetId="45" r:id="rId20"/>
    <sheet name="Figur 2.3g" sheetId="42" r:id="rId21"/>
    <sheet name="Figur 2.3h" sheetId="43" r:id="rId22"/>
  </sheets>
  <externalReferences>
    <externalReference r:id="rId23"/>
    <externalReference r:id="rId24"/>
    <externalReference r:id="rId25"/>
    <externalReference r:id="rId26"/>
    <externalReference r:id="rId27"/>
  </externalReference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xlnm._FilterDatabase" localSheetId="3" hidden="1">'Figur 2.1b'!$A$4:$C$41</definedName>
    <definedName name="_xlnm._FilterDatabase" localSheetId="20" hidden="1">'Figur 2.3g'!$A$4:$A$43</definedName>
    <definedName name="_xlnm._FilterDatabase" localSheetId="21" hidden="1">'Figur 2.3h'!$A$4:$C$33</definedName>
    <definedName name="_xlnm._FilterDatabase" localSheetId="1" hidden="1">'Signaturfigur S2'!$A$5:$E$992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Andre_driftsutg._marked">[1]Basisindekser!$G$3:$G$37</definedName>
    <definedName name="Andre_driftsutg._stat">[1]Basisindekser!$C$3:$C$37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ele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FIG2wp1" hidden="1">#REF!</definedName>
    <definedName name="G">#REF!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MSTI001" comment="Gross domestic expenditure on R&amp;D (GERD): G_PPP">#REF!</definedName>
    <definedName name="MSTI002" comment="Gross domestic expenditure on R&amp;D (GERD): G_NC">#REF!</definedName>
    <definedName name="MSTI003">[2]G_XGDP!$A$5:$CB$53</definedName>
    <definedName name="MSTI004" comment="Gross domestic expenditure on R&amp;D (GERD): G_PPPCT">#REF!</definedName>
    <definedName name="MSTI006" comment="Gross domestic expenditure on R&amp;D (GERD): G_XPOP">#REF!</definedName>
    <definedName name="MSTI007" comment="Gross domestic expenditure on R&amp;D (GERD): G_CVXGDP">#REF!</definedName>
    <definedName name="MSTI008" comment="Gross domestic expenditure on R&amp;D (GERD): BRXGDP">#REF!</definedName>
    <definedName name="MSTI009" comment="R&amp;D Personnel (FTE): TP_RS">#REF!</definedName>
    <definedName name="MSTI012" comment="Total researcher (FTE) per thousand labour force: TP_RSXLF">#REF!</definedName>
    <definedName name="MSTI013" comment="R&amp;D Personnel (FTE): TP_TT">#REF!</definedName>
    <definedName name="MSTI016" comment="Total R&amp;D personnel (FTE) per thousand labour force">#REF!</definedName>
    <definedName name="MSTI018" comment="GERD by source of funds: G_FGXGDP">#REF!</definedName>
    <definedName name="MSTI019" comment="GERD by source of funds: G_XFB">#REF!</definedName>
    <definedName name="MSTI020" comment="GERD by source of funds:G_XFG">#REF!</definedName>
    <definedName name="MSTI021" comment="GERD by source of funds: G_XFON">#REF!</definedName>
    <definedName name="MSTI022" comment="GERD by source of funds: G_XFA">#REF!</definedName>
    <definedName name="MSTI023" comment="GERD by performance sectors: G_XEB">#REF!</definedName>
    <definedName name="MSTI024" comment="GERD by performance sectors: G_XEH">#REF!</definedName>
    <definedName name="MSTI025" comment="GERD by performance sectors: G_XEG">#REF!</definedName>
    <definedName name="MSTI026" comment="GERD by performance sectors: G_XEI">#REF!</definedName>
    <definedName name="MSTI039" comment="Business Enterprise Exoenditure on R&amp;D (BERD): B_PPP">#REF!</definedName>
    <definedName name="MSTI040" comment="Business Enterprise Exoenditure on R&amp;D (BERD): B_NC">#REF!</definedName>
    <definedName name="MSTI041" comment="Business Enterprise Exoenditure on R&amp;D (BERD): B_XGDP">#REF!</definedName>
    <definedName name="MSTI042" comment="Business Enterprise Exoenditure on R&amp;D (BERD): B_PPPCT">#REF!</definedName>
    <definedName name="MSTI045" comment="Business Enterprise R&amp;D Personnel (FTE): BP_RS">#REF!</definedName>
    <definedName name="MSTI049" comment="Business Enterprise R&amp;D Personnel (FTE): BP_TT">#REF!</definedName>
    <definedName name="MSTI056" comment="BERD by source of funds: B_XFB">#REF!</definedName>
    <definedName name="MSTI057" comment="BERD by source of funds: B_XFG">#REF!</definedName>
    <definedName name="MSTI058" comment="BERD by source of funds: B_XFON">#REF!</definedName>
    <definedName name="MSTI059" comment="BERD by source of funds: B_XFA">#REF!</definedName>
    <definedName name="MSTI068" comment="Higher Education Expenditure on R&amp;D (HERD): H_PPP">#REF!</definedName>
    <definedName name="MSTI069" comment="Higher Education Expenditure on R&amp;D (HERD): H_NC">#REF!</definedName>
    <definedName name="MSTI070" comment="Higher Education Expenditure on R&amp;D (HERD): H_XGDP">#REF!</definedName>
    <definedName name="MSTI073" comment="Higher Education Expenditure on R&amp;D (HERD): H_XFB">#REF!</definedName>
    <definedName name="MSTI074" comment="Higher Education R&amp;D Personnel (FTE): HP_RS">#REF!</definedName>
    <definedName name="MSTI075" comment="Higher Education R&amp;D Personnel (FTE): HP_RSGRO">#REF!</definedName>
    <definedName name="MSTI076" comment="Higher Education R&amp;D Personnel (FTE): HP_RSXRS">#REF!</definedName>
    <definedName name="MSTI077" comment="Higher Education R&amp;D Personnel (FTE): HP_TT">#REF!</definedName>
    <definedName name="MSTI078" comment="Higher Education R&amp;D Personnel (FTE): HP_TTGRO">#REF!</definedName>
    <definedName name="MSTI079" comment="Government Expenditure on R&amp;D: GV_PPP">#REF!</definedName>
    <definedName name="MSTI080" comment="Government Expenditure on R&amp;D: GV_NC">#REF!</definedName>
    <definedName name="MSTI081" comment="Government Expenditure on R&amp;D: GV_XGDP">#REF!</definedName>
    <definedName name="MSTI082" comment="Government Expenditure on R&amp;D: GV_PPPCT">#REF!</definedName>
    <definedName name="MSTI084" comment="Government Expenditure on R&amp;D: GV_XFB">#REF!</definedName>
    <definedName name="MSTi085" comment="Goverment R&amp;D Personnel (FTE): GP_RS">#REF!</definedName>
    <definedName name="MSTI087" comment="Goverment R&amp;D Personnel (FTE): GP_RSXRS">#REF!</definedName>
    <definedName name="MSTI088" comment="Goverment R&amp;D Personnel (FTE): GP_TT">#REF!</definedName>
    <definedName name="MSTI089" comment="Goverment R&amp;D Personnel (FTE): GP_TTGRO">#REF!</definedName>
    <definedName name="MSTI090" comment="Goverment Budget Allocations for R&amp;D (GBARD) by socio-economic objectives: C_PPP">#REF!</definedName>
    <definedName name="MSTI091" comment="Goverment Budget Allocations for R&amp;D (GBARD) by socio-economic objectives: C_NC">#REF!</definedName>
    <definedName name="MSTI093" comment="Goverment Budget Allocations for R&amp;D (GBARD) by socio-economic objectives: C_DFXTT">#REF!</definedName>
    <definedName name="MSTI094" comment="Goverment Budget Allocations for R&amp;D (GBARD) by socio-economic objectives: C_CVXTT">#REF!</definedName>
    <definedName name="MSTI124" comment="Annex: Economic series: GDP">#REF!</definedName>
    <definedName name="MSTI125" comment="Annex: Economic series: CDP_PPP">#REF!</definedName>
    <definedName name="MSTI126" comment="Annex: Economic series: PI">#REF!</definedName>
    <definedName name="MSTI127" comment="Purchasing Power Parity (national currency per dollar); PPP">#REF!</definedName>
    <definedName name="MSTI130" comment="Annex: Economic series: TOTPOP">#REF!</definedName>
    <definedName name="MSTI131" comment="Total employment (thousands): TOTEMP">#REF!</definedName>
    <definedName name="MSTI133" comment="Labour force (thousands): ALF">#REF!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'[3]Norge utgifter'!$A$142:$O$206</definedName>
    <definedName name="sss">'[4]Norge utgifter og årsverk'!$A$969:$I$1041</definedName>
    <definedName name="TABLE1">'[5]Norge utgifter'!$A$8:$O$68</definedName>
    <definedName name="TABLE10">'[5]Norge utgifter og årsverk'!$A$907:$I$958</definedName>
    <definedName name="TABLE11">'[5]Norge utgifter og årsverk'!$A$969:$I$1041</definedName>
    <definedName name="table12">'[3]Norge utgifter og årsverk'!$A$969:$I$1041</definedName>
    <definedName name="TABLE2">'[5]Norge utgifter'!$A$82:$O$126</definedName>
    <definedName name="TABLE3">'[5]Norge utgifter'!$A$142:$O$206</definedName>
    <definedName name="TABLE4">'[5]Norge utgifter'!$A$221:$O$295</definedName>
    <definedName name="TABLE5">'[5]Norge utgifter'!$A$304:$O$376</definedName>
    <definedName name="table6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">'[5]Norge utgifter og årsverk'!$A$394:$I$467</definedName>
    <definedName name="TABLE6_2">'[5]Norge utgifter og årsverk'!$A$477:$I$554</definedName>
    <definedName name="TABLE6AND7">'[5]Norge utgifter'!$A$395:$O$445</definedName>
    <definedName name="TABLE7">'[5]Norge utgifter og årsverk'!$A$564:$I$638</definedName>
    <definedName name="TABLE8">'[5]Norge utgifter og årsverk'!$A$647:$I$690</definedName>
    <definedName name="TABLE9">'[5]Norge utgifter og årsverk'!$A$757:$I$820</definedName>
    <definedName name="tabx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Coal._.Questionnaire." localSheetId="0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raf95_96." localSheetId="0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localSheetId="0" hidden="1">{"_R22_General",#N/A,TRUE,"R22_General";"_R22_Questions",#N/A,TRUE,"R22_Questions";"ColA_R22",#N/A,TRUE,"R2295";"_R22_Tables",#N/A,TRUE,"R2295"}</definedName>
    <definedName name="wrn.R22_Data_Collection1997." hidden="1">{"_R22_General",#N/A,TRUE,"R22_General";"_R22_Questions",#N/A,TRUE,"R22_Questions";"ColA_R22",#N/A,TRUE,"R2295";"_R22_Tables",#N/A,TRUE,"R2295"}</definedName>
    <definedName name="wrn.TabARA." localSheetId="0" hidden="1">{"Page1",#N/A,FALSE,"ARA M&amp;F&amp;T";"Page2",#N/A,FALSE,"ARA M&amp;F&amp;T";"Page3",#N/A,FALSE,"ARA M&amp;F&amp;T"}</definedName>
    <definedName name="wrn.TabARA." hidden="1">{"Page1",#N/A,FALSE,"ARA M&amp;F&amp;T";"Page2",#N/A,FALSE,"ARA M&amp;F&amp;T";"Page3",#N/A,FALSE,"ARA M&amp;F&amp;T"}</definedName>
    <definedName name="www">'[4]Norge utgifter og årsverk'!$A$907:$I$958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45" l="1"/>
  <c r="G7" i="45"/>
  <c r="G8" i="45"/>
  <c r="G9" i="45"/>
  <c r="G10" i="45"/>
  <c r="G11" i="45"/>
  <c r="G12" i="45"/>
  <c r="G5" i="45"/>
  <c r="F6" i="45" l="1"/>
  <c r="F7" i="45"/>
  <c r="F8" i="45"/>
  <c r="F9" i="45"/>
  <c r="F10" i="45"/>
  <c r="F12" i="45"/>
  <c r="E5" i="45"/>
  <c r="F5" i="45" s="1"/>
  <c r="C11" i="45"/>
  <c r="B11" i="45"/>
  <c r="F11" i="45" s="1"/>
</calcChain>
</file>

<file path=xl/sharedStrings.xml><?xml version="1.0" encoding="utf-8"?>
<sst xmlns="http://schemas.openxmlformats.org/spreadsheetml/2006/main" count="2044" uniqueCount="219">
  <si>
    <t>Hyperlink</t>
  </si>
  <si>
    <t>Tittel på figur/tabell</t>
  </si>
  <si>
    <t>Figur 2.1a</t>
  </si>
  <si>
    <t>Figur 2.1c</t>
  </si>
  <si>
    <t>Figur 2.1d</t>
  </si>
  <si>
    <t>Figur 2.1e</t>
  </si>
  <si>
    <t>Figur 2.1g</t>
  </si>
  <si>
    <t>FIgur 2.1h</t>
  </si>
  <si>
    <t>Figur 2.2a</t>
  </si>
  <si>
    <t>Figur 2.2b</t>
  </si>
  <si>
    <t>Figur 2.2c</t>
  </si>
  <si>
    <t>Figur 2.2d</t>
  </si>
  <si>
    <t>År</t>
  </si>
  <si>
    <t>Land</t>
  </si>
  <si>
    <t>FoU-utgifter som andel av BNP</t>
  </si>
  <si>
    <t>FoU-utgifter i mill. PPP-dollar, faste 2015-priser</t>
  </si>
  <si>
    <t>Australia</t>
  </si>
  <si>
    <t>..</t>
  </si>
  <si>
    <t>Kilde: OECD – MSTI</t>
  </si>
  <si>
    <t>Østerrike</t>
  </si>
  <si>
    <t>Belgia</t>
  </si>
  <si>
    <t>Canada</t>
  </si>
  <si>
    <t>Chile</t>
  </si>
  <si>
    <t>Colombia</t>
  </si>
  <si>
    <t>Costa Rica</t>
  </si>
  <si>
    <t>Tsjekkia</t>
  </si>
  <si>
    <t>Danmark</t>
  </si>
  <si>
    <t>Estland</t>
  </si>
  <si>
    <t>Finland</t>
  </si>
  <si>
    <t>Frankrike</t>
  </si>
  <si>
    <t>Tyskland</t>
  </si>
  <si>
    <t>Hellas</t>
  </si>
  <si>
    <t>Ungarn</t>
  </si>
  <si>
    <t>Island</t>
  </si>
  <si>
    <t>Irland</t>
  </si>
  <si>
    <t>Israel</t>
  </si>
  <si>
    <t>Italia</t>
  </si>
  <si>
    <t>Japan</t>
  </si>
  <si>
    <t>Korea</t>
  </si>
  <si>
    <t>Latvia</t>
  </si>
  <si>
    <t>Litauen</t>
  </si>
  <si>
    <t>Luxemburg</t>
  </si>
  <si>
    <t>Mexico</t>
  </si>
  <si>
    <t>Nederland</t>
  </si>
  <si>
    <t>New Zealand</t>
  </si>
  <si>
    <t>Norge</t>
  </si>
  <si>
    <t>Polen</t>
  </si>
  <si>
    <t>Portugal</t>
  </si>
  <si>
    <t>Slovakia</t>
  </si>
  <si>
    <t>Slovenia</t>
  </si>
  <si>
    <t>Spania</t>
  </si>
  <si>
    <t>Sverige</t>
  </si>
  <si>
    <t>Sveits</t>
  </si>
  <si>
    <t>Tyrkia</t>
  </si>
  <si>
    <t>Storbritannia</t>
  </si>
  <si>
    <t>USA</t>
  </si>
  <si>
    <t>Argentina</t>
  </si>
  <si>
    <t>Bulgaria</t>
  </si>
  <si>
    <t>Kina</t>
  </si>
  <si>
    <t>Kroatia</t>
  </si>
  <si>
    <t>Romania</t>
  </si>
  <si>
    <t>Russland</t>
  </si>
  <si>
    <t>Singapore</t>
  </si>
  <si>
    <t>Sør-Afrika</t>
  </si>
  <si>
    <t>Taiwan</t>
  </si>
  <si>
    <t>Totalt</t>
  </si>
  <si>
    <t>Foretakssektoren</t>
  </si>
  <si>
    <t>Offentlig sektor</t>
  </si>
  <si>
    <t>Universitets- og høgskolesektoren</t>
  </si>
  <si>
    <t>PNP-sektor</t>
  </si>
  <si>
    <t>Sør-Korea</t>
  </si>
  <si>
    <t>EU 27</t>
  </si>
  <si>
    <t>Australia (2021)</t>
  </si>
  <si>
    <t>Offentlig finansiering i foretakssektoren</t>
  </si>
  <si>
    <t>Offentlig finansiering av total FoU</t>
  </si>
  <si>
    <t>EU27</t>
  </si>
  <si>
    <t>OECD</t>
  </si>
  <si>
    <t>Forsvar</t>
  </si>
  <si>
    <t>Helse</t>
  </si>
  <si>
    <t>Totalt OECD</t>
  </si>
  <si>
    <t>Kypros</t>
  </si>
  <si>
    <t>Serbia</t>
  </si>
  <si>
    <t>Malta</t>
  </si>
  <si>
    <t xml:space="preserve">Hellas </t>
  </si>
  <si>
    <t>Israel (2022)</t>
  </si>
  <si>
    <t>Luxembourg</t>
  </si>
  <si>
    <t>GUF</t>
  </si>
  <si>
    <t>Utdanning</t>
  </si>
  <si>
    <t>Brasil</t>
  </si>
  <si>
    <t>Indonesia</t>
  </si>
  <si>
    <t>Andel kvinner blant forskerpersonale. 2021.</t>
  </si>
  <si>
    <t>Andel kvinner i forskerpersonale</t>
  </si>
  <si>
    <t>EU-27</t>
  </si>
  <si>
    <t>Bosnia-Hercegovina</t>
  </si>
  <si>
    <t>Montenegro</t>
  </si>
  <si>
    <t>Nord-Makedonia</t>
  </si>
  <si>
    <t>Antall med doktorgrad</t>
  </si>
  <si>
    <t>Andel kvinner</t>
  </si>
  <si>
    <t>Figur 2.3c</t>
  </si>
  <si>
    <t>Vietnam</t>
  </si>
  <si>
    <t>Universitets- og høgskolesektor</t>
  </si>
  <si>
    <t>Nederland (2022)</t>
  </si>
  <si>
    <t>Brasil (2021)</t>
  </si>
  <si>
    <t>Univ.- og høgskolesektoren</t>
  </si>
  <si>
    <t>Sør-Afrika (2022)</t>
  </si>
  <si>
    <t>2013-2023</t>
  </si>
  <si>
    <t>FoU-utgiftenes andel av BNP i utvalgte land. 2013 og 2023 eller sist tilgjengelige år.</t>
  </si>
  <si>
    <t>Chile (2022)</t>
  </si>
  <si>
    <t>Sveits (2012)</t>
  </si>
  <si>
    <t>Singapore (2022)</t>
  </si>
  <si>
    <t>Island (2022)</t>
  </si>
  <si>
    <t>Grunnforskningens andel av BNP i utvalgte land. 2013 og 2023 eller sist tilgjengelige år.</t>
  </si>
  <si>
    <t>Singapore (2023)</t>
  </si>
  <si>
    <t>Sør-Afrika (2023)</t>
  </si>
  <si>
    <t>Sverige (2021, 2023)</t>
  </si>
  <si>
    <t>Argentina (2015, 2023)</t>
  </si>
  <si>
    <t>Luxemburg (2015, 2023)</t>
  </si>
  <si>
    <t>Chile (2023)</t>
  </si>
  <si>
    <t>Israel (2023)</t>
  </si>
  <si>
    <t>Sør-Korea (2023)</t>
  </si>
  <si>
    <t>Storbritannia (2023)</t>
  </si>
  <si>
    <t>FoU-bevilgninger over statlige budsjetter som andel av BNP i utvalgte land. 2021 og 2024.</t>
  </si>
  <si>
    <t>Figur 2.1f</t>
  </si>
  <si>
    <t>Canada (2022)</t>
  </si>
  <si>
    <t>Andel til militær FoU</t>
  </si>
  <si>
    <t>Vekst til militær FoU</t>
  </si>
  <si>
    <t>EU</t>
  </si>
  <si>
    <t>Energi og miljø</t>
  </si>
  <si>
    <t>USA (2022)</t>
  </si>
  <si>
    <t>Totalt OECD (2022)</t>
  </si>
  <si>
    <t>Forskerårsverk per 1000 sysselsatte</t>
  </si>
  <si>
    <t>Figur 2.3a</t>
  </si>
  <si>
    <t>EU 25</t>
  </si>
  <si>
    <t>Kilde: OECD Education at a glance 2025</t>
  </si>
  <si>
    <t>India</t>
  </si>
  <si>
    <t>Utvikling i FoU-bevilgninger over statlige budsjetter i utvalgte land. 2024. Faste 2020-priser.</t>
  </si>
  <si>
    <t>Figur 2.3b</t>
  </si>
  <si>
    <t>Antall personer med doktorgrad per 1 000 sysselsatte (25 til 64 år) i utvalgte land. Andel kvinner (høyre akse). 2023.</t>
  </si>
  <si>
    <t xml:space="preserve">Kilde: Reico 2025 </t>
  </si>
  <si>
    <t>Figur 2.3e</t>
  </si>
  <si>
    <t>Kilde: ReICO 2025</t>
  </si>
  <si>
    <t>Figur 2.3f</t>
  </si>
  <si>
    <t>Privat ikke-forretningsmessig sektor</t>
  </si>
  <si>
    <t>Figur 2.3g</t>
  </si>
  <si>
    <t>Kilde: She Figures 2024</t>
  </si>
  <si>
    <t>Glass Ceiling Index 2019 og 2022.</t>
  </si>
  <si>
    <t>Annet</t>
  </si>
  <si>
    <t>Indikatorrapporten 2025 – Kapittel 2: Internasjonal FoU</t>
  </si>
  <si>
    <t>Lenke</t>
  </si>
  <si>
    <t>FoU-utgifter i PPP-dollar (faste 2015-priser), som andel av BNP og antall forskerårsverk per 1 000 innbyggere. OECD-området og utvalgte land (Norge og barometerlandene i rosa). 2023 eller siste tilgjengelige år.</t>
  </si>
  <si>
    <t>Delkapittel</t>
  </si>
  <si>
    <t>Introduksjon</t>
  </si>
  <si>
    <t>https://app.powerbi.com/view?r=eyJrIjoiZTczMDY5YmMtNzg0MS00NGMwLTk4MjMtZjVkMmIwZTBmNjQ2IiwidCI6ImE5YjEzODgyLTk5YTYtNGIyOC05MzY4LWI2NGM2OWJmMDI1NiIsImMiOjh9</t>
  </si>
  <si>
    <r>
      <t>Figur S2 FoU-utgifter i PPP-dollar (faste 2015-priser), som andel av BNP og antall forskerårsverk per 1 000 innbyggere. OECD-området og utvalgte land (Norge og barometerlandene i rosa). 2023 eller siste tilgjengelige år.</t>
    </r>
    <r>
      <rPr>
        <b/>
        <vertAlign val="superscript"/>
        <sz val="11"/>
        <rFont val="Calibri"/>
        <family val="2"/>
        <scheme val="minor"/>
      </rPr>
      <t>1</t>
    </r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</si>
  <si>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 En del land (inkludert USA) mangler noen datapunkter, og vises derfor ikke noen år. </t>
    </r>
  </si>
  <si>
    <t>Forskerårsverk per 1000 innbygger</t>
  </si>
  <si>
    <t>https://app.powerbi.com/view?r=eyJrIjoiMGYxNzQzYmQtZWE4Yi00NTYzLWExOWUtYjAzOTg5NzJkZTQyIiwidCI6ImE5YjEzODgyLTk5YTYtNGIyOC05MzY4LWI2NGM2OWJmMDI1NiIsImMiOjh9</t>
  </si>
  <si>
    <t>https://app.powerbi.com/view?r=eyJrIjoiYWM2MThkMzktMTkyOS00YTVmLTg5MjgtOTI1MTgzMDcxYjY3IiwidCI6ImE5YjEzODgyLTk5YTYtNGIyOC05MzY4LWI2NGM2OWJmMDI1NiIsImMiOjh9</t>
  </si>
  <si>
    <t>https://app.powerbi.com/view?r=eyJrIjoiZDE1NzQ0NzktNGRlYy00NzdmLWJhMTAtZmRiZDA2NjgwZjM0IiwidCI6ImE5YjEzODgyLTk5YTYtNGIyOC05MzY4LWI2NGM2OWJmMDI1NiIsImMiOjh9</t>
  </si>
  <si>
    <t>https://app.powerbi.com/view?r=eyJrIjoiM2RlNjFhNzMtMjBlZS00YWQ5LWE4NzMtYmYwMzk2ZDczNGI5IiwidCI6ImE5YjEzODgyLTk5YTYtNGIyOC05MzY4LWI2NGM2OWJmMDI1NiIsImMiOjh9</t>
  </si>
  <si>
    <t>https://app.powerbi.com/view?r=eyJrIjoiOWU4ZWNhZGQtNGExOS00Mjc0LTg3NjEtMDM2NmNhYjU1YjRlIiwidCI6ImE5YjEzODgyLTk5YTYtNGIyOC05MzY4LWI2NGM2OWJmMDI1NiIsImMiOjh9</t>
  </si>
  <si>
    <t>https://app.powerbi.com/view?r=eyJrIjoiOTY4NDEzZGQtNTgwMy00YTg3LTg4ZTQtNTdlMmU5NmVkZTliIiwidCI6ImE5YjEzODgyLTk5YTYtNGIyOC05MzY4LWI2NGM2OWJmMDI1NiIsImMiOjh9</t>
  </si>
  <si>
    <t>https://app.powerbi.com/view?r=eyJrIjoiZDg4NzM5N2QtZTJmMS00MGQ5LTgyNGQtOTQ3MTdkNWYzNWFjIiwidCI6ImE5YjEzODgyLTk5YTYtNGIyOC05MzY4LWI2NGM2OWJmMDI1NiIsImMiOjh9</t>
  </si>
  <si>
    <t>https://app.powerbi.com/view?r=eyJrIjoiMjA2NDk5MTEtOGU0OS00N2FiLThmMmYtYWUwMTFlYWZlMTk3IiwidCI6ImE5YjEzODgyLTk5YTYtNGIyOC05MzY4LWI2NGM2OWJmMDI1NiIsImMiOjh9</t>
  </si>
  <si>
    <t>Realvekst i FoU-utgifter i OECD-landene etter sektor. 2007–2023. Faste 2007-priser.</t>
  </si>
  <si>
    <t>Andel FoU-utgifter i OECD-landene etter FoU-utførende sektor. 2023 eller sist tilgjengelige år.</t>
  </si>
  <si>
    <t>FoU-utgifter blant landene med høyest FoU-utgifter. 2013–2023. Faste 2015-priser.</t>
  </si>
  <si>
    <t>Gjennomsnittlig årlig realvekst i FoU-utgiftene i utvalgte land. 2023 og 2013–2023 eller siste tilgjengelige år.</t>
  </si>
  <si>
    <t>FoU-utgifter per innbygger i utvalgte land. 2023 eller sist tilgjengelige år.</t>
  </si>
  <si>
    <t>Andel FoU-utgifter finansiert av offentlige kilder totalt og i foretakssektoren. 2023 eller sist tilgjengelige år.</t>
  </si>
  <si>
    <t>2.1 Utviklingen i internasjonale FoU-utgifter</t>
  </si>
  <si>
    <t>Figur 2.1a Realvekst i FoU-utgifter i OECD-landene etter sektor. 2007-2023. Faste 2007-priser.</t>
  </si>
  <si>
    <t>Figur 2.1b Andel FoU-utgifter i OECD-landene etter FoU-utførende sektor. 2023 eller sist tilgjengelige år.</t>
  </si>
  <si>
    <t>Figur 2.1c FoU-utgifter blant landene med høyest FoU-utgifter. 2013–2023. Faste 2015-priser.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</si>
  <si>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New Zealand og Sveits: 2021-2023. Sør-Afrika og Singapore: 2021-2022. Sveits: 2011-2023. Sør-Afrika og Singapore: 2013-2022.</t>
    </r>
  </si>
  <si>
    <r>
      <t>Figur 2.1d Gjennomsnittlig årlig realvekst i FoU-utgiftene i utvalgte land. 2023 og 2013–2023 eller siste tilgjengelige år.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</si>
  <si>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Figur 2.1e FoU-utgiftenes andel av BNP i utvalgte land. 2013 og 2023 eller sist tilgjengelige år.</t>
  </si>
  <si>
    <t>Figur 2.1f Grunnforskningens andel av BNP i utvalgte land. 2013 og 2023 eller sist tilgjengelige år.</t>
  </si>
  <si>
    <t>Figur 2.1g FoU-utgifter per innbygger i utvalgte land. 2023 eller sist tilgjengelige år.</t>
  </si>
  <si>
    <t>Figur 2.1h Andel FoU-utgifter finansiert av offentlige kilder totalt og i foretakssektoren. 2023 eller sist tilgjengelige år.</t>
  </si>
  <si>
    <t>https://app.powerbi.com/view?r=eyJrIjoiMzRlMGFjNzktYjdkOC00Mzk4LWIxMzktNzdmY2I4MzI0YTY3IiwidCI6ImE5YjEzODgyLTk5YTYtNGIyOC05MzY4LWI2NGM2OWJmMDI1NiIsImMiOjh9</t>
  </si>
  <si>
    <t>https://app.powerbi.com/view?r=eyJrIjoiYThlNDUwNjAtYWJhMi00NmNmLTgzMmQtODZmODk1MDNiODYzIiwidCI6ImE5YjEzODgyLTk5YTYtNGIyOC05MzY4LWI2NGM2OWJmMDI1NiIsImMiOjh9</t>
  </si>
  <si>
    <t>https://app.powerbi.com/view?r=eyJrIjoiNjJkOTQxYjktMWEyYi00MGRjLWE3MWQtNjc1MDkwZWU4OWQ3IiwidCI6ImE5YjEzODgyLTk5YTYtNGIyOC05MzY4LWI2NGM2OWJmMDI1NiIsImMiOjh9</t>
  </si>
  <si>
    <t>https://app.powerbi.com/view?r=eyJrIjoiYjdhMTQzNmMtYmQyOS00NGZiLWE5NTMtMjM5YzM1NGQ5OGU3IiwidCI6ImE5YjEzODgyLTk5YTYtNGIyOC05MzY4LWI2NGM2OWJmMDI1NiIsImMiOjh9</t>
  </si>
  <si>
    <t>FoU til militære formål over statlige budsjetter. Andel (venstre akse) og vekst (høyre akse) i utvalgte land. 2024. </t>
  </si>
  <si>
    <t>FoU-bevilgninger over statlige budsjetter etter utvalgte sosioøkonomiske mål og totalt i OECD. 2013–2024.</t>
  </si>
  <si>
    <t>Figur 2.2a FoU-bevilgninger over statlige budsjetter som andel av BNP i utvalgte land. 2021 og 2024.</t>
  </si>
  <si>
    <t>Figur 2.2b Utvikling i FoU-bevilgninger over statlige budsjetter i utvalgte land. 2024. Faste 2020-priser.</t>
  </si>
  <si>
    <t>Figur 2.2c FoU til militære formål over statlige budsjetter. Andel (venstre akse) og vekst (høyre akse) i utvalgte land. 2024. </t>
  </si>
  <si>
    <r>
      <t>1</t>
    </r>
    <r>
      <rPr>
        <sz val="11"/>
        <color theme="1"/>
        <rFont val="Calibri"/>
        <family val="2"/>
        <scheme val="minor"/>
      </rPr>
      <t xml:space="preserve"> Estimerte totaltall for OECD. Land som kun har rapportert enkeltår er tatt ut for alle år. For land som mangler opplysninger for inntil 2 år er tidsserien for landet fremskrevet med samme beløp som sist rapporterte. GUF= General University Funds, lærestedenes grunnbudsjetter. </t>
    </r>
  </si>
  <si>
    <r>
      <t>Figur 2.2d FoU-bevilgninger over statlige budsjetter etter utvalgte sosioøknomiske mål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og totalt i OECD. 2013–2024.</t>
    </r>
  </si>
  <si>
    <t>https://app.powerbi.com/view?r=eyJrIjoiZDE2MWUyZjUtNGNkNy00ZDk0LWFlMGItZDVjMDVjYmQwNWM0IiwidCI6ImE5YjEzODgyLTk5YTYtNGIyOC05MzY4LWI2NGM2OWJmMDI1NiIsImMiOjh9</t>
  </si>
  <si>
    <t>https://app.powerbi.com/view?r=eyJrIjoiOGY0ZjI0YTUtZTc0MS00NmM4LWJlMjEtZGY0ZWFkMTA3OWJiIiwidCI6ImE5YjEzODgyLTk5YTYtNGIyOC05MzY4LWI2NGM2OWJmMDI1NiIsImMiOjh9</t>
  </si>
  <si>
    <t>https://app.powerbi.com/view?r=eyJrIjoiMGViMWU1NGUtMTVlMy00YWQwLWExNjAtYjJlY2Q0ZGQ1ODE0IiwidCI6ImE5YjEzODgyLTk5YTYtNGIyOC05MzY4LWI2NGM2OWJmMDI1NiIsImMiOjh9</t>
  </si>
  <si>
    <t>Figur 2.3d</t>
  </si>
  <si>
    <t>https://app.powerbi.com/view?r=eyJrIjoiMTBhODlhY2ItYzczYS00Zjg1LWFmNzQtN2VkMWUyYjNkYWNhIiwidCI6ImE5YjEzODgyLTk5YTYtNGIyOC05MzY4LWI2NGM2OWJmMDI1NiIsImMiOjh9</t>
  </si>
  <si>
    <t>https://app.powerbi.com/view?r=eyJrIjoiYWM5ZjNiY2UtZDk5Ny00MDJlLWE3ODEtODAwYzdlMTQ5MmQ1IiwidCI6ImE5YjEzODgyLTk5YTYtNGIyOC05MzY4LWI2NGM2OWJmMDI1NiIsImMiOjh9</t>
  </si>
  <si>
    <t>https://app.powerbi.com/view?r=eyJrIjoiMjNiNTJmYzItOTQ3ZS00MzdjLWIxYjYtNDgyMjdhMzBmM2M1IiwidCI6ImE5YjEzODgyLTk5YTYtNGIyOC05MzY4LWI2NGM2OWJmMDI1NiIsImMiOjh9</t>
  </si>
  <si>
    <t>https://app.powerbi.com/view?r=eyJrIjoiMmVkZDQ0YjktN2Q1OS00NDA2LThlZDQtZDNlZTA4Yzk1YjY4IiwidCI6ImE5YjEzODgyLTk5YTYtNGIyOC05MzY4LWI2NGM2OWJmMDI1NiIsImMiOjh9</t>
  </si>
  <si>
    <t>Figur 2.3h</t>
  </si>
  <si>
    <t>https://app.powerbi.com/view?r=eyJrIjoiOTc5ZGJlMWMtMjY4NS00ZDVlLWFhMTAtMDJmYzZhMWY3MzM2IiwidCI6ImE5YjEzODgyLTk5YTYtNGIyOC05MzY4LWI2NGM2OWJmMDI1NiIsImMiOjh9</t>
  </si>
  <si>
    <t>2.3 Utviklingen i menneskelige ressurser til FoU</t>
  </si>
  <si>
    <t>Forskerårsverk i utvalgte land. Per 1000 sysselsatte i 2023 (venstre akse) og vekst 2013–2023 (høyre akse).</t>
  </si>
  <si>
    <t>Andel av befolkningen mellom 25 og 64 år med høyere utdanning i utvalgte land. 2024.</t>
  </si>
  <si>
    <t>Gjennomsnittlig brutto årsinntekt for ansatte med doktorgrad i land som har rapportert data. 2023.</t>
  </si>
  <si>
    <t>Gjennomsnittlig brutto årsinntekt for ansatte med doktorgrad sammenlignet med mastergradsinnehavere i utvalgte land. 2023.</t>
  </si>
  <si>
    <t>Ansatte med doktorgrad i utvalgte land etter sektor. 2023.</t>
  </si>
  <si>
    <t>Signaturfigur S2</t>
  </si>
  <si>
    <t>Figur 2.3a Forskerårsverk i utvalgte land. Per 1000 sysselsatte i 2023 (venstre akse) og vekst 2013–2023 (høyre akse).</t>
  </si>
  <si>
    <t>Figur 2.3b Andel av befolkningen mellom 25 og 64 år med høyere utdanning i utvalgte land. 2024.</t>
  </si>
  <si>
    <t>Andel</t>
  </si>
  <si>
    <t>Figur 2.3c Antall personer med doktorgrad per 1 000 sysselsatte (25 til 64 år) i utvalgte land. Andel kvinner (høyre akse). 2023.</t>
  </si>
  <si>
    <t>Figur 2.3d Gjennomsnittlig brutto årsinntekt for ansatte med doktorgrad i land som har rapportert data. 2023.</t>
  </si>
  <si>
    <t>Figur 2.3e Gjennomsnittlig brutto årsinntekt for ansatte med doktorgrad sammenlignet med mastergradsinnehavere i utvalgte land. 2023.</t>
  </si>
  <si>
    <t>Figur 2.3f Ansatte med doktorgrad i utvalgte land etter sektor. 2023.</t>
  </si>
  <si>
    <t>Figur 2.1b</t>
  </si>
  <si>
    <t>Figur 2.3g Andel kvinner blant forskerpersonale. 2021.</t>
  </si>
  <si>
    <t>Figur 2.3h Glass Ceiling Index 2019 og 2022.</t>
  </si>
  <si>
    <t>2.2 Utviklingen i statlige bevilgninger til FoU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</si>
</sst>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\ %"/>
    <numFmt numFmtId="167" formatCode="0.0"/>
    <numFmt numFmtId="168" formatCode="#,##0.0"/>
    <numFmt numFmtId="169" formatCode="\*\ \ \ #,##0.00;\*\ \ \ \-#,##0.00"/>
    <numFmt numFmtId="170" formatCode="\P\,\U\,\*\ \ \ #,##0.00;\P\,\U\,\*\ \ \ \-#,##0.00"/>
    <numFmt numFmtId="171" formatCode="0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color indexed="53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ourier"/>
      <family val="3"/>
    </font>
    <font>
      <sz val="9"/>
      <color theme="1"/>
      <name val="Aptos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1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171" fontId="17" fillId="0" borderId="0"/>
    <xf numFmtId="171" fontId="17" fillId="0" borderId="0"/>
    <xf numFmtId="171" fontId="17" fillId="0" borderId="0"/>
    <xf numFmtId="171" fontId="17" fillId="0" borderId="0"/>
  </cellStyleXfs>
  <cellXfs count="104">
    <xf numFmtId="0" fontId="0" fillId="0" borderId="0" xfId="0"/>
    <xf numFmtId="0" fontId="5" fillId="0" borderId="0" xfId="0" applyFont="1"/>
    <xf numFmtId="167" fontId="0" fillId="0" borderId="0" xfId="0" applyNumberFormat="1"/>
    <xf numFmtId="0" fontId="0" fillId="0" borderId="0" xfId="0" applyAlignment="1">
      <alignment wrapText="1"/>
    </xf>
    <xf numFmtId="0" fontId="2" fillId="0" borderId="0" xfId="2"/>
    <xf numFmtId="0" fontId="7" fillId="0" borderId="0" xfId="0" applyFont="1" applyAlignment="1">
      <alignment vertical="center"/>
    </xf>
    <xf numFmtId="0" fontId="2" fillId="0" borderId="0" xfId="2" applyFill="1" applyBorder="1"/>
    <xf numFmtId="0" fontId="2" fillId="0" borderId="3" xfId="2" applyFill="1" applyBorder="1"/>
    <xf numFmtId="0" fontId="5" fillId="0" borderId="3" xfId="0" applyFont="1" applyBorder="1"/>
    <xf numFmtId="165" fontId="0" fillId="0" borderId="0" xfId="1" applyNumberFormat="1" applyFont="1"/>
    <xf numFmtId="1" fontId="0" fillId="0" borderId="0" xfId="0" applyNumberFormat="1"/>
    <xf numFmtId="167" fontId="10" fillId="0" borderId="0" xfId="0" applyNumberFormat="1" applyFont="1"/>
    <xf numFmtId="43" fontId="0" fillId="0" borderId="0" xfId="1" applyFont="1"/>
    <xf numFmtId="2" fontId="13" fillId="0" borderId="0" xfId="0" applyNumberFormat="1" applyFont="1"/>
    <xf numFmtId="167" fontId="5" fillId="0" borderId="0" xfId="0" applyNumberFormat="1" applyFont="1"/>
    <xf numFmtId="165" fontId="5" fillId="0" borderId="0" xfId="1" applyNumberFormat="1" applyFont="1"/>
    <xf numFmtId="9" fontId="0" fillId="0" borderId="0" xfId="3" applyFont="1"/>
    <xf numFmtId="9" fontId="5" fillId="0" borderId="0" xfId="3" applyFont="1"/>
    <xf numFmtId="2" fontId="5" fillId="0" borderId="0" xfId="0" applyNumberFormat="1" applyFont="1"/>
    <xf numFmtId="0" fontId="7" fillId="0" borderId="0" xfId="0" applyFont="1"/>
    <xf numFmtId="164" fontId="13" fillId="0" borderId="0" xfId="0" applyNumberFormat="1" applyFont="1"/>
    <xf numFmtId="0" fontId="13" fillId="0" borderId="0" xfId="0" applyFont="1"/>
    <xf numFmtId="165" fontId="13" fillId="0" borderId="0" xfId="1" applyNumberFormat="1" applyFont="1"/>
    <xf numFmtId="0" fontId="15" fillId="0" borderId="0" xfId="2" applyFont="1"/>
    <xf numFmtId="164" fontId="7" fillId="0" borderId="0" xfId="1" applyNumberFormat="1" applyFont="1" applyAlignment="1">
      <alignment wrapText="1"/>
    </xf>
    <xf numFmtId="166" fontId="7" fillId="0" borderId="0" xfId="3" applyNumberFormat="1" applyFont="1" applyAlignment="1">
      <alignment wrapText="1"/>
    </xf>
    <xf numFmtId="165" fontId="7" fillId="0" borderId="0" xfId="1" applyNumberFormat="1" applyFont="1" applyAlignment="1">
      <alignment wrapText="1"/>
    </xf>
    <xf numFmtId="165" fontId="13" fillId="0" borderId="0" xfId="1" applyNumberFormat="1" applyFont="1" applyFill="1"/>
    <xf numFmtId="167" fontId="13" fillId="0" borderId="0" xfId="0" applyNumberFormat="1" applyFont="1"/>
    <xf numFmtId="43" fontId="13" fillId="0" borderId="0" xfId="0" applyNumberFormat="1" applyFont="1"/>
    <xf numFmtId="170" fontId="16" fillId="0" borderId="0" xfId="0" applyNumberFormat="1" applyFont="1" applyAlignment="1">
      <alignment horizontal="right" wrapText="1" readingOrder="1"/>
    </xf>
    <xf numFmtId="0" fontId="16" fillId="0" borderId="0" xfId="0" applyFont="1" applyAlignment="1">
      <alignment horizontal="right" wrapText="1" readingOrder="1"/>
    </xf>
    <xf numFmtId="169" fontId="16" fillId="0" borderId="0" xfId="0" applyNumberFormat="1" applyFont="1" applyAlignment="1">
      <alignment horizontal="right" wrapText="1" readingOrder="1"/>
    </xf>
    <xf numFmtId="4" fontId="16" fillId="0" borderId="0" xfId="0" applyNumberFormat="1" applyFont="1" applyAlignment="1">
      <alignment horizontal="right" wrapText="1" readingOrder="1"/>
    </xf>
    <xf numFmtId="4" fontId="13" fillId="0" borderId="0" xfId="0" applyNumberFormat="1" applyFont="1"/>
    <xf numFmtId="167" fontId="13" fillId="0" borderId="0" xfId="4" applyNumberFormat="1" applyFont="1" applyAlignment="1">
      <alignment horizontal="right"/>
    </xf>
    <xf numFmtId="2" fontId="10" fillId="0" borderId="0" xfId="0" applyNumberFormat="1" applyFont="1"/>
    <xf numFmtId="0" fontId="10" fillId="0" borderId="0" xfId="0" applyFont="1"/>
    <xf numFmtId="0" fontId="19" fillId="0" borderId="0" xfId="0" applyFont="1"/>
    <xf numFmtId="0" fontId="18" fillId="0" borderId="0" xfId="0" applyFont="1" applyAlignment="1">
      <alignment vertical="center"/>
    </xf>
    <xf numFmtId="1" fontId="13" fillId="0" borderId="0" xfId="0" applyNumberFormat="1" applyFont="1"/>
    <xf numFmtId="1" fontId="5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3" xfId="0" applyBorder="1"/>
    <xf numFmtId="0" fontId="5" fillId="0" borderId="3" xfId="0" applyFont="1" applyBorder="1" applyAlignment="1">
      <alignment wrapText="1"/>
    </xf>
    <xf numFmtId="0" fontId="2" fillId="0" borderId="2" xfId="2" applyFill="1" applyBorder="1"/>
    <xf numFmtId="0" fontId="0" fillId="0" borderId="2" xfId="0" applyBorder="1"/>
    <xf numFmtId="0" fontId="0" fillId="0" borderId="1" xfId="1" applyNumberFormat="1" applyFont="1" applyFill="1" applyBorder="1" applyAlignment="1">
      <alignment horizontal="left"/>
    </xf>
    <xf numFmtId="0" fontId="7" fillId="0" borderId="3" xfId="0" applyFont="1" applyBorder="1" applyAlignment="1">
      <alignment wrapText="1"/>
    </xf>
    <xf numFmtId="166" fontId="7" fillId="0" borderId="3" xfId="3" applyNumberFormat="1" applyFont="1" applyBorder="1" applyAlignment="1">
      <alignment wrapText="1"/>
    </xf>
    <xf numFmtId="165" fontId="7" fillId="0" borderId="3" xfId="1" applyNumberFormat="1" applyFont="1" applyBorder="1" applyAlignment="1">
      <alignment wrapText="1"/>
    </xf>
    <xf numFmtId="0" fontId="7" fillId="0" borderId="3" xfId="1" applyNumberFormat="1" applyFont="1" applyBorder="1" applyAlignment="1">
      <alignment wrapText="1"/>
    </xf>
    <xf numFmtId="0" fontId="13" fillId="0" borderId="0" xfId="4" applyFont="1"/>
    <xf numFmtId="43" fontId="13" fillId="0" borderId="0" xfId="0" applyNumberFormat="1" applyFont="1" applyAlignment="1">
      <alignment horizontal="right"/>
    </xf>
    <xf numFmtId="4" fontId="13" fillId="0" borderId="0" xfId="4" applyNumberFormat="1" applyFont="1" applyAlignment="1">
      <alignment horizontal="right"/>
    </xf>
    <xf numFmtId="165" fontId="13" fillId="0" borderId="0" xfId="1" applyNumberFormat="1" applyFont="1" applyAlignment="1">
      <alignment horizontal="right"/>
    </xf>
    <xf numFmtId="0" fontId="13" fillId="0" borderId="0" xfId="0" applyFont="1" applyAlignment="1">
      <alignment horizontal="left" vertical="center"/>
    </xf>
    <xf numFmtId="43" fontId="7" fillId="0" borderId="0" xfId="0" applyNumberFormat="1" applyFont="1" applyAlignment="1">
      <alignment horizontal="right"/>
    </xf>
    <xf numFmtId="165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vertical="center"/>
    </xf>
    <xf numFmtId="4" fontId="7" fillId="0" borderId="0" xfId="4" applyNumberFormat="1" applyFont="1" applyAlignment="1">
      <alignment horizontal="right"/>
    </xf>
    <xf numFmtId="0" fontId="7" fillId="0" borderId="0" xfId="4" applyFont="1"/>
    <xf numFmtId="2" fontId="13" fillId="0" borderId="0" xfId="0" applyNumberFormat="1" applyFont="1" applyAlignment="1">
      <alignment horizontal="right"/>
    </xf>
    <xf numFmtId="168" fontId="13" fillId="0" borderId="0" xfId="4" applyNumberFormat="1" applyFont="1" applyAlignment="1">
      <alignment horizontal="right"/>
    </xf>
    <xf numFmtId="168" fontId="7" fillId="0" borderId="0" xfId="4" applyNumberFormat="1" applyFont="1" applyAlignment="1">
      <alignment horizontal="right"/>
    </xf>
    <xf numFmtId="168" fontId="24" fillId="0" borderId="0" xfId="4" applyNumberFormat="1" applyFont="1" applyAlignment="1">
      <alignment horizontal="right"/>
    </xf>
    <xf numFmtId="0" fontId="7" fillId="0" borderId="0" xfId="4" applyFont="1" applyAlignment="1">
      <alignment horizontal="left"/>
    </xf>
    <xf numFmtId="2" fontId="0" fillId="0" borderId="0" xfId="0" applyNumberFormat="1"/>
    <xf numFmtId="0" fontId="0" fillId="0" borderId="0" xfId="0" applyAlignment="1">
      <alignment vertical="center"/>
    </xf>
    <xf numFmtId="167" fontId="5" fillId="0" borderId="3" xfId="0" applyNumberFormat="1" applyFont="1" applyBorder="1" applyAlignment="1">
      <alignment wrapText="1"/>
    </xf>
    <xf numFmtId="167" fontId="0" fillId="0" borderId="0" xfId="0" applyNumberFormat="1" applyAlignment="1">
      <alignment wrapText="1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left" vertical="center"/>
    </xf>
    <xf numFmtId="168" fontId="13" fillId="0" borderId="0" xfId="0" applyNumberFormat="1" applyFont="1" applyAlignment="1">
      <alignment horizontal="right"/>
    </xf>
    <xf numFmtId="165" fontId="0" fillId="0" borderId="0" xfId="0" applyNumberFormat="1"/>
    <xf numFmtId="168" fontId="7" fillId="0" borderId="0" xfId="0" applyNumberFormat="1" applyFont="1" applyAlignment="1">
      <alignment horizontal="right"/>
    </xf>
    <xf numFmtId="1" fontId="13" fillId="0" borderId="0" xfId="23" applyNumberFormat="1" applyFont="1"/>
    <xf numFmtId="171" fontId="13" fillId="0" borderId="0" xfId="24" applyFont="1" applyAlignment="1">
      <alignment horizontal="left"/>
    </xf>
    <xf numFmtId="171" fontId="13" fillId="0" borderId="0" xfId="24" applyFont="1"/>
    <xf numFmtId="171" fontId="7" fillId="0" borderId="0" xfId="24" applyFont="1" applyAlignment="1">
      <alignment horizontal="right"/>
    </xf>
    <xf numFmtId="0" fontId="7" fillId="0" borderId="0" xfId="24" applyNumberFormat="1" applyFont="1" applyAlignment="1">
      <alignment horizontal="right"/>
    </xf>
    <xf numFmtId="167" fontId="13" fillId="0" borderId="0" xfId="22" applyNumberFormat="1" applyFont="1" applyAlignment="1">
      <alignment horizontal="right"/>
    </xf>
    <xf numFmtId="167" fontId="13" fillId="0" borderId="0" xfId="21" applyNumberFormat="1" applyFont="1" applyAlignment="1">
      <alignment horizontal="right"/>
    </xf>
    <xf numFmtId="1" fontId="13" fillId="0" borderId="0" xfId="22" applyNumberFormat="1" applyFont="1" applyAlignment="1">
      <alignment horizontal="left"/>
    </xf>
    <xf numFmtId="1" fontId="13" fillId="0" borderId="0" xfId="2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7" fontId="7" fillId="0" borderId="0" xfId="21" applyNumberFormat="1" applyFont="1" applyAlignment="1">
      <alignment horizontal="right"/>
    </xf>
    <xf numFmtId="1" fontId="7" fillId="0" borderId="0" xfId="22" applyNumberFormat="1" applyFont="1" applyAlignment="1">
      <alignment horizontal="left"/>
    </xf>
    <xf numFmtId="1" fontId="7" fillId="0" borderId="0" xfId="22" applyNumberFormat="1" applyFont="1" applyAlignment="1">
      <alignment horizontal="right"/>
    </xf>
    <xf numFmtId="1" fontId="13" fillId="0" borderId="0" xfId="22" applyNumberFormat="1" applyFont="1" applyAlignment="1">
      <alignment horizontal="right"/>
    </xf>
    <xf numFmtId="0" fontId="5" fillId="0" borderId="3" xfId="0" applyFont="1" applyBorder="1" applyAlignment="1">
      <alignment horizontal="right" wrapText="1"/>
    </xf>
    <xf numFmtId="1" fontId="5" fillId="0" borderId="3" xfId="0" applyNumberFormat="1" applyFont="1" applyBorder="1" applyAlignment="1">
      <alignment wrapText="1"/>
    </xf>
    <xf numFmtId="164" fontId="0" fillId="0" borderId="0" xfId="0" applyNumberFormat="1"/>
    <xf numFmtId="0" fontId="5" fillId="0" borderId="0" xfId="0" applyFont="1" applyAlignment="1">
      <alignment vertical="center"/>
    </xf>
    <xf numFmtId="16" fontId="13" fillId="0" borderId="2" xfId="0" applyNumberFormat="1" applyFont="1" applyBorder="1" applyAlignment="1">
      <alignment horizontal="left" vertical="center" wrapText="1"/>
    </xf>
    <xf numFmtId="16" fontId="13" fillId="0" borderId="0" xfId="0" applyNumberFormat="1" applyFont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</cellXfs>
  <cellStyles count="25">
    <cellStyle name="1. Tabell nr" xfId="6" xr:uid="{6DC15F86-F5E5-4F80-B466-21F6A91B71EB}"/>
    <cellStyle name="Comma" xfId="1" builtinId="3"/>
    <cellStyle name="Hyperkobling 2" xfId="8" xr:uid="{5F9373A8-3863-4632-B6E2-214D8222E0A4}"/>
    <cellStyle name="Hyperlink" xfId="2" builtinId="8"/>
    <cellStyle name="Normal" xfId="0" builtinId="0"/>
    <cellStyle name="Normal 10" xfId="5" xr:uid="{5EF04739-C3B7-474D-A7F7-8AE18AD9BD7F}"/>
    <cellStyle name="Normal 11" xfId="16" xr:uid="{DE07C278-3E93-457D-BE5A-0D68CA86C15E}"/>
    <cellStyle name="Normal 12" xfId="17" xr:uid="{0CF6F478-5299-434A-8E11-58352266325B}"/>
    <cellStyle name="Normal 13" xfId="18" xr:uid="{A509F304-2D26-4596-BA80-FD780CDE5EA8}"/>
    <cellStyle name="Normal 2" xfId="10" xr:uid="{567AB9F5-2581-4238-B2C1-8C18DD7C4362}"/>
    <cellStyle name="Normal 2 3" xfId="19" xr:uid="{EA4A0E10-49FC-48F9-8224-A37D9F232A65}"/>
    <cellStyle name="Normal 3" xfId="4" xr:uid="{061C2EE7-BBF5-43A7-9953-7640D31F0835}"/>
    <cellStyle name="Normal 4" xfId="11" xr:uid="{970BD7B4-55DF-439A-8911-8BA291F63F5E}"/>
    <cellStyle name="Normal 5" xfId="12" xr:uid="{787BD3C4-46C0-4AEB-8EF9-35562371194E}"/>
    <cellStyle name="Normal 6" xfId="13" xr:uid="{7DA95468-C33A-40DD-BC4D-9AE94BEABC35}"/>
    <cellStyle name="Normal 7" xfId="14" xr:uid="{C545FDA9-E12A-4263-A2BB-AEE38F75C6DF}"/>
    <cellStyle name="Normal 8" xfId="15" xr:uid="{0D90EE53-2ADB-47D7-8E23-27AB683444E5}"/>
    <cellStyle name="Normal 9" xfId="7" xr:uid="{3C657387-4160-4344-85EB-48AA8CC3C9AF}"/>
    <cellStyle name="Normal_01-G_PPP" xfId="23" xr:uid="{C126C0C1-2C7D-4D24-9B0B-10E171278BF1}"/>
    <cellStyle name="Normal_02-G_XGDP" xfId="21" xr:uid="{FCCF35D1-D51F-4E9E-9D2F-4CBCB38BAAE1}"/>
    <cellStyle name="Normal_22A-BH_RS" xfId="22" xr:uid="{D33A1931-7AF2-4C43-8ECA-2016E7EB9DA5}"/>
    <cellStyle name="Normal_59A-C_NC" xfId="24" xr:uid="{C725B485-0BE9-448F-A900-87EAA6359C30}"/>
    <cellStyle name="Per cent" xfId="3" builtinId="5"/>
    <cellStyle name="Percent 2" xfId="20" xr:uid="{571CBC80-ADB2-49C6-9049-DADB50D0D788}"/>
    <cellStyle name="Prosent 2" xfId="9" xr:uid="{603F5871-4E76-4216-9CD7-55C2C1EE72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5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34977325542047E-2"/>
          <c:y val="0.10564929080140602"/>
          <c:w val="0.72408803948366385"/>
          <c:h val="0.87197357492240535"/>
        </c:manualLayout>
      </c:layout>
      <c:lineChart>
        <c:grouping val="standard"/>
        <c:varyColors val="0"/>
        <c:ser>
          <c:idx val="0"/>
          <c:order val="0"/>
          <c:tx>
            <c:strRef>
              <c:f>'Figur 2.1a'!$B$4</c:f>
              <c:strCache>
                <c:ptCount val="1"/>
                <c:pt idx="0">
                  <c:v>Foretakssektoren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2.1a'!$B$5:$B$21</c:f>
              <c:numCache>
                <c:formatCode>0</c:formatCode>
                <c:ptCount val="17"/>
                <c:pt idx="0">
                  <c:v>100</c:v>
                </c:pt>
                <c:pt idx="1">
                  <c:v>102.3251472</c:v>
                </c:pt>
                <c:pt idx="2">
                  <c:v>98.142470380000006</c:v>
                </c:pt>
                <c:pt idx="3">
                  <c:v>98.908443700000007</c:v>
                </c:pt>
                <c:pt idx="4">
                  <c:v>103.5054097</c:v>
                </c:pt>
                <c:pt idx="5">
                  <c:v>105.2512267</c:v>
                </c:pt>
                <c:pt idx="6">
                  <c:v>108.93579200000001</c:v>
                </c:pt>
                <c:pt idx="7">
                  <c:v>113.4623957</c:v>
                </c:pt>
                <c:pt idx="8">
                  <c:v>117.7211708</c:v>
                </c:pt>
                <c:pt idx="9">
                  <c:v>121.4555155</c:v>
                </c:pt>
                <c:pt idx="10">
                  <c:v>128.04612750000001</c:v>
                </c:pt>
                <c:pt idx="11">
                  <c:v>136.08910900000001</c:v>
                </c:pt>
                <c:pt idx="12">
                  <c:v>143.65507009999999</c:v>
                </c:pt>
                <c:pt idx="13">
                  <c:v>146.78024160000001</c:v>
                </c:pt>
                <c:pt idx="14">
                  <c:v>157.46579539999999</c:v>
                </c:pt>
                <c:pt idx="15">
                  <c:v>163.901329</c:v>
                </c:pt>
                <c:pt idx="16">
                  <c:v>168.972644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C-4A7A-877B-8E611034A165}"/>
            </c:ext>
          </c:extLst>
        </c:ser>
        <c:ser>
          <c:idx val="1"/>
          <c:order val="1"/>
          <c:tx>
            <c:strRef>
              <c:f>'Figur 2.1a'!$C$4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2.1a'!$C$5:$C$21</c:f>
              <c:numCache>
                <c:formatCode>0</c:formatCode>
                <c:ptCount val="17"/>
                <c:pt idx="0">
                  <c:v>100</c:v>
                </c:pt>
                <c:pt idx="1">
                  <c:v>102.80585739999999</c:v>
                </c:pt>
                <c:pt idx="2">
                  <c:v>101.42804769999999</c:v>
                </c:pt>
                <c:pt idx="3">
                  <c:v>102.9712687</c:v>
                </c:pt>
                <c:pt idx="4">
                  <c:v>106.4713407</c:v>
                </c:pt>
                <c:pt idx="5">
                  <c:v>107.7523005</c:v>
                </c:pt>
                <c:pt idx="6">
                  <c:v>110.6174846</c:v>
                </c:pt>
                <c:pt idx="7">
                  <c:v>114.27547370000001</c:v>
                </c:pt>
                <c:pt idx="8">
                  <c:v>117.56511570000001</c:v>
                </c:pt>
                <c:pt idx="9">
                  <c:v>119.9609289</c:v>
                </c:pt>
                <c:pt idx="10">
                  <c:v>125.4081606</c:v>
                </c:pt>
                <c:pt idx="11">
                  <c:v>132.37164820000001</c:v>
                </c:pt>
                <c:pt idx="12">
                  <c:v>138.6615831</c:v>
                </c:pt>
                <c:pt idx="13">
                  <c:v>141.25482940000001</c:v>
                </c:pt>
                <c:pt idx="14">
                  <c:v>149.39522819999999</c:v>
                </c:pt>
                <c:pt idx="15">
                  <c:v>154.46002630000001</c:v>
                </c:pt>
                <c:pt idx="16">
                  <c:v>158.78398369999999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C-4A7A-877B-8E611034A165}"/>
            </c:ext>
          </c:extLst>
        </c:ser>
        <c:ser>
          <c:idx val="2"/>
          <c:order val="2"/>
          <c:tx>
            <c:strRef>
              <c:f>'Figur 2.1a'!$D$4</c:f>
              <c:strCache>
                <c:ptCount val="1"/>
                <c:pt idx="0">
                  <c:v>Univ.- og høgskolesektoren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2.1a'!$D$5:$D$21</c:f>
              <c:numCache>
                <c:formatCode>0</c:formatCode>
                <c:ptCount val="17"/>
                <c:pt idx="0">
                  <c:v>100</c:v>
                </c:pt>
                <c:pt idx="1">
                  <c:v>103.8762555</c:v>
                </c:pt>
                <c:pt idx="2">
                  <c:v>108.75199120000001</c:v>
                </c:pt>
                <c:pt idx="3">
                  <c:v>111.8369017</c:v>
                </c:pt>
                <c:pt idx="4">
                  <c:v>114.1620842</c:v>
                </c:pt>
                <c:pt idx="5">
                  <c:v>115.7556498</c:v>
                </c:pt>
                <c:pt idx="6">
                  <c:v>117.2279319</c:v>
                </c:pt>
                <c:pt idx="7">
                  <c:v>119.4877616</c:v>
                </c:pt>
                <c:pt idx="8">
                  <c:v>120.7440022</c:v>
                </c:pt>
                <c:pt idx="9">
                  <c:v>122.7754431</c:v>
                </c:pt>
                <c:pt idx="10">
                  <c:v>126.1753721</c:v>
                </c:pt>
                <c:pt idx="11">
                  <c:v>130.28502499999999</c:v>
                </c:pt>
                <c:pt idx="12">
                  <c:v>133.3987937</c:v>
                </c:pt>
                <c:pt idx="13">
                  <c:v>133.53294220000001</c:v>
                </c:pt>
                <c:pt idx="14">
                  <c:v>137.57328899999999</c:v>
                </c:pt>
                <c:pt idx="15">
                  <c:v>140.43986960000001</c:v>
                </c:pt>
                <c:pt idx="16">
                  <c:v>143.40929159999999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C-4A7A-877B-8E611034A165}"/>
            </c:ext>
          </c:extLst>
        </c:ser>
        <c:ser>
          <c:idx val="3"/>
          <c:order val="3"/>
          <c:tx>
            <c:strRef>
              <c:f>'Figur 2.1a'!$E$4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2.1a'!$A$5:$A$21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'Figur 2.1a'!$E$5:$E$21</c:f>
              <c:numCache>
                <c:formatCode>0</c:formatCode>
                <c:ptCount val="17"/>
                <c:pt idx="0">
                  <c:v>100</c:v>
                </c:pt>
                <c:pt idx="1">
                  <c:v>103.7444928</c:v>
                </c:pt>
                <c:pt idx="2">
                  <c:v>107.9395906</c:v>
                </c:pt>
                <c:pt idx="3">
                  <c:v>111.6192638</c:v>
                </c:pt>
                <c:pt idx="4">
                  <c:v>111.5467838</c:v>
                </c:pt>
                <c:pt idx="5">
                  <c:v>110.1578313</c:v>
                </c:pt>
                <c:pt idx="6">
                  <c:v>110.5717461</c:v>
                </c:pt>
                <c:pt idx="7">
                  <c:v>110.57692780000001</c:v>
                </c:pt>
                <c:pt idx="8">
                  <c:v>110.6396518</c:v>
                </c:pt>
                <c:pt idx="9">
                  <c:v>104.5184988</c:v>
                </c:pt>
                <c:pt idx="10">
                  <c:v>106.901135</c:v>
                </c:pt>
                <c:pt idx="11">
                  <c:v>112.5726044</c:v>
                </c:pt>
                <c:pt idx="12">
                  <c:v>116.2753817</c:v>
                </c:pt>
                <c:pt idx="13">
                  <c:v>118.8674791</c:v>
                </c:pt>
                <c:pt idx="14">
                  <c:v>119.479755</c:v>
                </c:pt>
                <c:pt idx="15">
                  <c:v>120.7033138</c:v>
                </c:pt>
                <c:pt idx="16">
                  <c:v>124.1294575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C-4A7A-877B-8E611034A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49551"/>
        <c:axId val="704382287"/>
      </c:lineChart>
      <c:catAx>
        <c:axId val="478749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Indeks 2007=100</a:t>
                </a:r>
              </a:p>
            </c:rich>
          </c:tx>
          <c:layout>
            <c:manualLayout>
              <c:xMode val="edge"/>
              <c:yMode val="edge"/>
              <c:x val="0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4382287"/>
        <c:crosses val="autoZero"/>
        <c:auto val="1"/>
        <c:lblAlgn val="ctr"/>
        <c:lblOffset val="100"/>
        <c:noMultiLvlLbl val="0"/>
      </c:catAx>
      <c:valAx>
        <c:axId val="704382287"/>
        <c:scaling>
          <c:orientation val="minMax"/>
          <c:max val="17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874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541544684764554"/>
          <c:y val="2.8475169297843918E-2"/>
          <c:w val="0.1834165680430011"/>
          <c:h val="0.654942610721528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159667541557303E-2"/>
          <c:y val="1.483816761845108E-2"/>
          <c:w val="0.90972922134733158"/>
          <c:h val="0.922176982665964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2.2b'!$B$3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92-4C11-A6C5-AE8956E115DC}"/>
              </c:ext>
            </c:extLst>
          </c:dPt>
          <c:cat>
            <c:strRef>
              <c:f>'Figur 2.2b'!$A$4:$A$41</c:f>
              <c:strCache>
                <c:ptCount val="38"/>
                <c:pt idx="0">
                  <c:v>Romania</c:v>
                </c:pt>
                <c:pt idx="1">
                  <c:v>Japan</c:v>
                </c:pt>
                <c:pt idx="2">
                  <c:v>Ungarn</c:v>
                </c:pt>
                <c:pt idx="3">
                  <c:v>Estland</c:v>
                </c:pt>
                <c:pt idx="4">
                  <c:v>Kroatia</c:v>
                </c:pt>
                <c:pt idx="5">
                  <c:v>Island</c:v>
                </c:pt>
                <c:pt idx="6">
                  <c:v>Norge</c:v>
                </c:pt>
                <c:pt idx="7">
                  <c:v>Spania</c:v>
                </c:pt>
                <c:pt idx="8">
                  <c:v>Luxemburg</c:v>
                </c:pt>
                <c:pt idx="9">
                  <c:v>Sveits</c:v>
                </c:pt>
                <c:pt idx="10">
                  <c:v>Italia</c:v>
                </c:pt>
                <c:pt idx="11">
                  <c:v>Mexico</c:v>
                </c:pt>
                <c:pt idx="12">
                  <c:v>Totalt OECD</c:v>
                </c:pt>
                <c:pt idx="13">
                  <c:v>Hellas</c:v>
                </c:pt>
                <c:pt idx="14">
                  <c:v>Tyskland</c:v>
                </c:pt>
                <c:pt idx="15">
                  <c:v>Belgia</c:v>
                </c:pt>
                <c:pt idx="16">
                  <c:v>Tsjekkia</c:v>
                </c:pt>
                <c:pt idx="17">
                  <c:v>Slovakia</c:v>
                </c:pt>
                <c:pt idx="18">
                  <c:v>EU 27</c:v>
                </c:pt>
                <c:pt idx="19">
                  <c:v>Portugal</c:v>
                </c:pt>
                <c:pt idx="20">
                  <c:v>USA</c:v>
                </c:pt>
                <c:pt idx="21">
                  <c:v>Polen</c:v>
                </c:pt>
                <c:pt idx="22">
                  <c:v>Sverige</c:v>
                </c:pt>
                <c:pt idx="23">
                  <c:v>Irland</c:v>
                </c:pt>
                <c:pt idx="24">
                  <c:v>Frankrike</c:v>
                </c:pt>
                <c:pt idx="25">
                  <c:v>Storbritannia (2023)</c:v>
                </c:pt>
                <c:pt idx="26">
                  <c:v>Australia</c:v>
                </c:pt>
                <c:pt idx="27">
                  <c:v>Sør-Korea (2023)</c:v>
                </c:pt>
                <c:pt idx="28">
                  <c:v>Taiwan</c:v>
                </c:pt>
                <c:pt idx="29">
                  <c:v>Danmark</c:v>
                </c:pt>
                <c:pt idx="30">
                  <c:v>Israel</c:v>
                </c:pt>
                <c:pt idx="31">
                  <c:v>Finland</c:v>
                </c:pt>
                <c:pt idx="32">
                  <c:v>Bulgaria</c:v>
                </c:pt>
                <c:pt idx="33">
                  <c:v>Østerrike</c:v>
                </c:pt>
                <c:pt idx="34">
                  <c:v>Slovenia</c:v>
                </c:pt>
                <c:pt idx="35">
                  <c:v>Tyrkia</c:v>
                </c:pt>
                <c:pt idx="36">
                  <c:v>Latvia</c:v>
                </c:pt>
                <c:pt idx="37">
                  <c:v>Litauen</c:v>
                </c:pt>
              </c:strCache>
            </c:strRef>
          </c:cat>
          <c:val>
            <c:numRef>
              <c:f>'Figur 2.2b'!$B$4:$B$41</c:f>
              <c:numCache>
                <c:formatCode>0.0</c:formatCode>
                <c:ptCount val="38"/>
                <c:pt idx="0">
                  <c:v>-31.819075185720948</c:v>
                </c:pt>
                <c:pt idx="1">
                  <c:v>-13.664901038696947</c:v>
                </c:pt>
                <c:pt idx="2">
                  <c:v>-11.912163855755139</c:v>
                </c:pt>
                <c:pt idx="3">
                  <c:v>-9.4382507371282234</c:v>
                </c:pt>
                <c:pt idx="4">
                  <c:v>-5.6329008181349431</c:v>
                </c:pt>
                <c:pt idx="5">
                  <c:v>-5.1750562093862174</c:v>
                </c:pt>
                <c:pt idx="6">
                  <c:v>-4.4306318184408271</c:v>
                </c:pt>
                <c:pt idx="7">
                  <c:v>-3.8808324763462103</c:v>
                </c:pt>
                <c:pt idx="8">
                  <c:v>-3.5112634248621029</c:v>
                </c:pt>
                <c:pt idx="9">
                  <c:v>-2.7155631994233849</c:v>
                </c:pt>
                <c:pt idx="10">
                  <c:v>-2.3062431834509898</c:v>
                </c:pt>
                <c:pt idx="11">
                  <c:v>-1.9943038670652273</c:v>
                </c:pt>
                <c:pt idx="12">
                  <c:v>-1.8967035452502365</c:v>
                </c:pt>
                <c:pt idx="13">
                  <c:v>-1.2118292238677804</c:v>
                </c:pt>
                <c:pt idx="14">
                  <c:v>-1.1958368030684778</c:v>
                </c:pt>
                <c:pt idx="15">
                  <c:v>-0.94308040311793606</c:v>
                </c:pt>
                <c:pt idx="16">
                  <c:v>-0.84810115704070099</c:v>
                </c:pt>
                <c:pt idx="17">
                  <c:v>-0.45426942808012832</c:v>
                </c:pt>
                <c:pt idx="18">
                  <c:v>-6.3813505285149327E-2</c:v>
                </c:pt>
                <c:pt idx="19">
                  <c:v>-4.9809672184432122E-2</c:v>
                </c:pt>
                <c:pt idx="20">
                  <c:v>0.10025977725048661</c:v>
                </c:pt>
                <c:pt idx="21">
                  <c:v>0.11737639438810904</c:v>
                </c:pt>
                <c:pt idx="22">
                  <c:v>0.46863516949990547</c:v>
                </c:pt>
                <c:pt idx="23">
                  <c:v>1.3777708347937496</c:v>
                </c:pt>
                <c:pt idx="24">
                  <c:v>1.4867174333761874</c:v>
                </c:pt>
                <c:pt idx="25">
                  <c:v>2.8314694176490596</c:v>
                </c:pt>
                <c:pt idx="26">
                  <c:v>3.0002871105182924</c:v>
                </c:pt>
                <c:pt idx="27">
                  <c:v>3.3355217170144695</c:v>
                </c:pt>
                <c:pt idx="28">
                  <c:v>4.032120591564869</c:v>
                </c:pt>
                <c:pt idx="29">
                  <c:v>4.3608026513583713</c:v>
                </c:pt>
                <c:pt idx="30">
                  <c:v>4.9600565384646895</c:v>
                </c:pt>
                <c:pt idx="31">
                  <c:v>5.1415264128892186</c:v>
                </c:pt>
                <c:pt idx="32">
                  <c:v>8.6494895408767256</c:v>
                </c:pt>
                <c:pt idx="33">
                  <c:v>8.9473670133716325</c:v>
                </c:pt>
                <c:pt idx="34">
                  <c:v>9.0418459885612155</c:v>
                </c:pt>
                <c:pt idx="35">
                  <c:v>11.594293315544949</c:v>
                </c:pt>
                <c:pt idx="36">
                  <c:v>21.996007355909171</c:v>
                </c:pt>
                <c:pt idx="37">
                  <c:v>27.215485560997127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2-4C11-A6C5-AE8956E11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73764240"/>
        <c:axId val="273765680"/>
      </c:barChart>
      <c:catAx>
        <c:axId val="273764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3765680"/>
        <c:crosses val="autoZero"/>
        <c:auto val="1"/>
        <c:lblAlgn val="ctr"/>
        <c:lblOffset val="100"/>
        <c:noMultiLvlLbl val="0"/>
      </c:catAx>
      <c:valAx>
        <c:axId val="273765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73764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902820796689513E-2"/>
          <c:y val="5.9346941821845731E-2"/>
          <c:w val="0.81510251976796744"/>
          <c:h val="0.792244823563721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2.2c'!$B$6</c:f>
              <c:strCache>
                <c:ptCount val="1"/>
                <c:pt idx="0">
                  <c:v>Andel til militær FoU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B4-4D13-A87E-C18CC0377D2D}"/>
              </c:ext>
            </c:extLst>
          </c:dPt>
          <c:cat>
            <c:strRef>
              <c:f>'Figur 2.2c'!$A$7:$A$40</c:f>
              <c:strCache>
                <c:ptCount val="34"/>
                <c:pt idx="0">
                  <c:v>USA</c:v>
                </c:pt>
                <c:pt idx="1">
                  <c:v>Sør-Korea (2023)</c:v>
                </c:pt>
                <c:pt idx="2">
                  <c:v>Storbritannia (2023)</c:v>
                </c:pt>
                <c:pt idx="3">
                  <c:v>Polen</c:v>
                </c:pt>
                <c:pt idx="4">
                  <c:v>Frankrike</c:v>
                </c:pt>
                <c:pt idx="5">
                  <c:v>Tyskland</c:v>
                </c:pt>
                <c:pt idx="6">
                  <c:v>Australia</c:v>
                </c:pt>
                <c:pt idx="7">
                  <c:v>Taiwan</c:v>
                </c:pt>
                <c:pt idx="8">
                  <c:v>Tyrkia</c:v>
                </c:pt>
                <c:pt idx="9">
                  <c:v>Spania</c:v>
                </c:pt>
                <c:pt idx="10">
                  <c:v>Latvia</c:v>
                </c:pt>
                <c:pt idx="11">
                  <c:v>Slovenia</c:v>
                </c:pt>
                <c:pt idx="12">
                  <c:v>Norge</c:v>
                </c:pt>
                <c:pt idx="13">
                  <c:v>Sverige</c:v>
                </c:pt>
                <c:pt idx="14">
                  <c:v>Ungarn</c:v>
                </c:pt>
                <c:pt idx="15">
                  <c:v>Nederland</c:v>
                </c:pt>
                <c:pt idx="16">
                  <c:v>Japan</c:v>
                </c:pt>
                <c:pt idx="17">
                  <c:v>Estland</c:v>
                </c:pt>
                <c:pt idx="18">
                  <c:v>Slovakia</c:v>
                </c:pt>
                <c:pt idx="19">
                  <c:v>Finland</c:v>
                </c:pt>
                <c:pt idx="20">
                  <c:v>Belgia</c:v>
                </c:pt>
                <c:pt idx="21">
                  <c:v>Hellas</c:v>
                </c:pt>
                <c:pt idx="22">
                  <c:v>Tsjekkia</c:v>
                </c:pt>
                <c:pt idx="23">
                  <c:v>Italia</c:v>
                </c:pt>
                <c:pt idx="24">
                  <c:v>Bulgaria</c:v>
                </c:pt>
                <c:pt idx="25">
                  <c:v>Sveits</c:v>
                </c:pt>
                <c:pt idx="26">
                  <c:v>Danmark</c:v>
                </c:pt>
                <c:pt idx="27">
                  <c:v>Luxembourg</c:v>
                </c:pt>
                <c:pt idx="28">
                  <c:v>Østerrike</c:v>
                </c:pt>
                <c:pt idx="29">
                  <c:v>Portugal</c:v>
                </c:pt>
                <c:pt idx="30">
                  <c:v>Mexico</c:v>
                </c:pt>
                <c:pt idx="31">
                  <c:v>Litauen</c:v>
                </c:pt>
                <c:pt idx="32">
                  <c:v>Kroatia</c:v>
                </c:pt>
                <c:pt idx="33">
                  <c:v>Chile (2023)</c:v>
                </c:pt>
              </c:strCache>
            </c:strRef>
          </c:cat>
          <c:val>
            <c:numRef>
              <c:f>'Figur 2.2c'!$B$7:$B$40</c:f>
              <c:numCache>
                <c:formatCode>0.0</c:formatCode>
                <c:ptCount val="34"/>
                <c:pt idx="0">
                  <c:v>52.304101138196998</c:v>
                </c:pt>
                <c:pt idx="1">
                  <c:v>15.938743936703</c:v>
                </c:pt>
                <c:pt idx="2">
                  <c:v>15.6417469306403</c:v>
                </c:pt>
                <c:pt idx="3">
                  <c:v>9.8353436838473094</c:v>
                </c:pt>
                <c:pt idx="4">
                  <c:v>7.7817244351253398</c:v>
                </c:pt>
                <c:pt idx="5">
                  <c:v>7.5764747632869698</c:v>
                </c:pt>
                <c:pt idx="6">
                  <c:v>7.1068430657205797</c:v>
                </c:pt>
                <c:pt idx="7">
                  <c:v>6.4174322137134201</c:v>
                </c:pt>
                <c:pt idx="8">
                  <c:v>4.8602727767860499</c:v>
                </c:pt>
                <c:pt idx="9">
                  <c:v>4.0425835453703796</c:v>
                </c:pt>
                <c:pt idx="10">
                  <c:v>4.0420129485181402</c:v>
                </c:pt>
                <c:pt idx="11">
                  <c:v>4.0115884900148799</c:v>
                </c:pt>
                <c:pt idx="12">
                  <c:v>3.5860979113055</c:v>
                </c:pt>
                <c:pt idx="13">
                  <c:v>3.5171508077573699</c:v>
                </c:pt>
                <c:pt idx="14">
                  <c:v>3.4891645753322398</c:v>
                </c:pt>
                <c:pt idx="15">
                  <c:v>3.25213688818963</c:v>
                </c:pt>
                <c:pt idx="16">
                  <c:v>3.1686949685016899</c:v>
                </c:pt>
                <c:pt idx="17">
                  <c:v>2.3959555834030501</c:v>
                </c:pt>
                <c:pt idx="18">
                  <c:v>2.2744016109366001</c:v>
                </c:pt>
                <c:pt idx="19">
                  <c:v>2.0117014571798801</c:v>
                </c:pt>
                <c:pt idx="20">
                  <c:v>1.57270639853868</c:v>
                </c:pt>
                <c:pt idx="21">
                  <c:v>1.55592648961611</c:v>
                </c:pt>
                <c:pt idx="22">
                  <c:v>0.78756504510050596</c:v>
                </c:pt>
                <c:pt idx="23">
                  <c:v>0.58224881728145195</c:v>
                </c:pt>
                <c:pt idx="24">
                  <c:v>0.44458886913398299</c:v>
                </c:pt>
                <c:pt idx="25">
                  <c:v>0.39689526596392199</c:v>
                </c:pt>
                <c:pt idx="26">
                  <c:v>0.372513700992603</c:v>
                </c:pt>
                <c:pt idx="27">
                  <c:v>0.29397229966046001</c:v>
                </c:pt>
                <c:pt idx="28">
                  <c:v>0.25633240804996499</c:v>
                </c:pt>
                <c:pt idx="29">
                  <c:v>0.24559718012874299</c:v>
                </c:pt>
                <c:pt idx="30">
                  <c:v>0.210290372117277</c:v>
                </c:pt>
                <c:pt idx="31">
                  <c:v>0.20231907903044699</c:v>
                </c:pt>
                <c:pt idx="32">
                  <c:v>0.13564430931093499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BA-44FD-BDC2-25B00E53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5195792"/>
        <c:axId val="525197232"/>
      </c:barChart>
      <c:lineChart>
        <c:grouping val="stacked"/>
        <c:varyColors val="0"/>
        <c:ser>
          <c:idx val="1"/>
          <c:order val="1"/>
          <c:tx>
            <c:strRef>
              <c:f>'Figur 2.2c'!$C$6</c:f>
              <c:strCache>
                <c:ptCount val="1"/>
                <c:pt idx="0">
                  <c:v>Vekst til militær FoU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'Figur 2.2c'!$A$7:$A$40</c:f>
              <c:strCache>
                <c:ptCount val="34"/>
                <c:pt idx="0">
                  <c:v>USA</c:v>
                </c:pt>
                <c:pt idx="1">
                  <c:v>Sør-Korea (2023)</c:v>
                </c:pt>
                <c:pt idx="2">
                  <c:v>Storbritannia (2023)</c:v>
                </c:pt>
                <c:pt idx="3">
                  <c:v>Polen</c:v>
                </c:pt>
                <c:pt idx="4">
                  <c:v>Frankrike</c:v>
                </c:pt>
                <c:pt idx="5">
                  <c:v>Tyskland</c:v>
                </c:pt>
                <c:pt idx="6">
                  <c:v>Australia</c:v>
                </c:pt>
                <c:pt idx="7">
                  <c:v>Taiwan</c:v>
                </c:pt>
                <c:pt idx="8">
                  <c:v>Tyrkia</c:v>
                </c:pt>
                <c:pt idx="9">
                  <c:v>Spania</c:v>
                </c:pt>
                <c:pt idx="10">
                  <c:v>Latvia</c:v>
                </c:pt>
                <c:pt idx="11">
                  <c:v>Slovenia</c:v>
                </c:pt>
                <c:pt idx="12">
                  <c:v>Norge</c:v>
                </c:pt>
                <c:pt idx="13">
                  <c:v>Sverige</c:v>
                </c:pt>
                <c:pt idx="14">
                  <c:v>Ungarn</c:v>
                </c:pt>
                <c:pt idx="15">
                  <c:v>Nederland</c:v>
                </c:pt>
                <c:pt idx="16">
                  <c:v>Japan</c:v>
                </c:pt>
                <c:pt idx="17">
                  <c:v>Estland</c:v>
                </c:pt>
                <c:pt idx="18">
                  <c:v>Slovakia</c:v>
                </c:pt>
                <c:pt idx="19">
                  <c:v>Finland</c:v>
                </c:pt>
                <c:pt idx="20">
                  <c:v>Belgia</c:v>
                </c:pt>
                <c:pt idx="21">
                  <c:v>Hellas</c:v>
                </c:pt>
                <c:pt idx="22">
                  <c:v>Tsjekkia</c:v>
                </c:pt>
                <c:pt idx="23">
                  <c:v>Italia</c:v>
                </c:pt>
                <c:pt idx="24">
                  <c:v>Bulgaria</c:v>
                </c:pt>
                <c:pt idx="25">
                  <c:v>Sveits</c:v>
                </c:pt>
                <c:pt idx="26">
                  <c:v>Danmark</c:v>
                </c:pt>
                <c:pt idx="27">
                  <c:v>Luxembourg</c:v>
                </c:pt>
                <c:pt idx="28">
                  <c:v>Østerrike</c:v>
                </c:pt>
                <c:pt idx="29">
                  <c:v>Portugal</c:v>
                </c:pt>
                <c:pt idx="30">
                  <c:v>Mexico</c:v>
                </c:pt>
                <c:pt idx="31">
                  <c:v>Litauen</c:v>
                </c:pt>
                <c:pt idx="32">
                  <c:v>Kroatia</c:v>
                </c:pt>
                <c:pt idx="33">
                  <c:v>Chile (2023)</c:v>
                </c:pt>
              </c:strCache>
            </c:strRef>
          </c:cat>
          <c:val>
            <c:numRef>
              <c:f>'Figur 2.2c'!$C$7:$C$40</c:f>
              <c:numCache>
                <c:formatCode>0.0</c:formatCode>
                <c:ptCount val="34"/>
                <c:pt idx="0">
                  <c:v>1.3610611585065888</c:v>
                </c:pt>
                <c:pt idx="1">
                  <c:v>7.4968075170490893</c:v>
                </c:pt>
                <c:pt idx="2">
                  <c:v>20.650391693463554</c:v>
                </c:pt>
                <c:pt idx="3">
                  <c:v>-38.267848010154772</c:v>
                </c:pt>
                <c:pt idx="4">
                  <c:v>-7.3239278046395766</c:v>
                </c:pt>
                <c:pt idx="5">
                  <c:v>69.006383912304088</c:v>
                </c:pt>
                <c:pt idx="6">
                  <c:v>-14.742846625979315</c:v>
                </c:pt>
                <c:pt idx="7">
                  <c:v>-25.369703630497163</c:v>
                </c:pt>
                <c:pt idx="8">
                  <c:v>20.124462421905321</c:v>
                </c:pt>
                <c:pt idx="9">
                  <c:v>9.568757401033011</c:v>
                </c:pt>
                <c:pt idx="10">
                  <c:v>34.380863927998398</c:v>
                </c:pt>
                <c:pt idx="11">
                  <c:v>84.385009370195434</c:v>
                </c:pt>
                <c:pt idx="12">
                  <c:v>4.4009859735414034</c:v>
                </c:pt>
                <c:pt idx="13">
                  <c:v>12.984192177189351</c:v>
                </c:pt>
                <c:pt idx="14">
                  <c:v>-22.324991169111886</c:v>
                </c:pt>
                <c:pt idx="15">
                  <c:v>22.441701576639993</c:v>
                </c:pt>
                <c:pt idx="16">
                  <c:v>17.878055610571948</c:v>
                </c:pt>
                <c:pt idx="17">
                  <c:v>-20.274504800024847</c:v>
                </c:pt>
                <c:pt idx="18">
                  <c:v>-47.723472502600394</c:v>
                </c:pt>
                <c:pt idx="19">
                  <c:v>0.43891173547776452</c:v>
                </c:pt>
                <c:pt idx="20">
                  <c:v>28.410330437912755</c:v>
                </c:pt>
                <c:pt idx="21">
                  <c:v>-11.234477901079293</c:v>
                </c:pt>
                <c:pt idx="22">
                  <c:v>22.538191889111488</c:v>
                </c:pt>
                <c:pt idx="23">
                  <c:v>39.191294198470409</c:v>
                </c:pt>
                <c:pt idx="24">
                  <c:v>18.615602575687372</c:v>
                </c:pt>
                <c:pt idx="25">
                  <c:v>-14.491105449857161</c:v>
                </c:pt>
                <c:pt idx="26">
                  <c:v>-7.0750799854925379</c:v>
                </c:pt>
                <c:pt idx="27">
                  <c:v>-4.3749375006326874</c:v>
                </c:pt>
                <c:pt idx="28">
                  <c:v>64.094244309270493</c:v>
                </c:pt>
                <c:pt idx="29">
                  <c:v>-8.3990620592943994</c:v>
                </c:pt>
                <c:pt idx="30">
                  <c:v>-0.10455712296256771</c:v>
                </c:pt>
                <c:pt idx="31">
                  <c:v>-5.6968833978502058</c:v>
                </c:pt>
                <c:pt idx="32">
                  <c:v>100</c:v>
                </c:pt>
                <c:pt idx="33">
                  <c:v>12.415278225462027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A-44FD-BDC2-25B00E536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5099552"/>
        <c:axId val="535095232"/>
      </c:lineChart>
      <c:catAx>
        <c:axId val="52519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5197232"/>
        <c:crosses val="autoZero"/>
        <c:auto val="1"/>
        <c:lblAlgn val="ctr"/>
        <c:lblOffset val="100"/>
        <c:noMultiLvlLbl val="0"/>
      </c:catAx>
      <c:valAx>
        <c:axId val="525197232"/>
        <c:scaling>
          <c:orientation val="minMax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militær FoU</a:t>
                </a:r>
              </a:p>
            </c:rich>
          </c:tx>
          <c:layout>
            <c:manualLayout>
              <c:xMode val="edge"/>
              <c:yMode val="edge"/>
              <c:x val="4.8841288203903422E-3"/>
              <c:y val="3.875478598350562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25195792"/>
        <c:crosses val="autoZero"/>
        <c:crossBetween val="between"/>
      </c:valAx>
      <c:valAx>
        <c:axId val="535095232"/>
        <c:scaling>
          <c:orientation val="minMax"/>
          <c:max val="100"/>
          <c:min val="-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Prosentvis</a:t>
                </a:r>
                <a:r>
                  <a:rPr lang="en-US" baseline="0"/>
                  <a:t> v</a:t>
                </a:r>
                <a:r>
                  <a:rPr lang="en-US"/>
                  <a:t>ekst/nedgang</a:t>
                </a:r>
                <a:r>
                  <a:rPr lang="en-US" baseline="0"/>
                  <a:t> </a:t>
                </a:r>
                <a:r>
                  <a:rPr lang="en-US"/>
                  <a:t>militær FoU</a:t>
                </a:r>
              </a:p>
            </c:rich>
          </c:tx>
          <c:layout>
            <c:manualLayout>
              <c:xMode val="edge"/>
              <c:yMode val="edge"/>
              <c:x val="0.95777918755416247"/>
              <c:y val="5.45213270142180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35099552"/>
        <c:crosses val="max"/>
        <c:crossBetween val="between"/>
      </c:valAx>
      <c:catAx>
        <c:axId val="535099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35095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 2.2d'!$A$6</c:f>
              <c:strCache>
                <c:ptCount val="1"/>
                <c:pt idx="0">
                  <c:v>Energi og miljø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2.2d'!$B$5:$L$5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 2.2d'!$B$6:$L$6</c:f>
              <c:numCache>
                <c:formatCode>0.00</c:formatCode>
                <c:ptCount val="11"/>
                <c:pt idx="0">
                  <c:v>-1.0776013778474045</c:v>
                </c:pt>
                <c:pt idx="1">
                  <c:v>0.44763270922153914</c:v>
                </c:pt>
                <c:pt idx="2">
                  <c:v>3.6216696784040714</c:v>
                </c:pt>
                <c:pt idx="3">
                  <c:v>5.8310406443566904</c:v>
                </c:pt>
                <c:pt idx="4">
                  <c:v>2.1188541541587114</c:v>
                </c:pt>
                <c:pt idx="5">
                  <c:v>1.3370114681385681</c:v>
                </c:pt>
                <c:pt idx="6">
                  <c:v>6.5662049854749602</c:v>
                </c:pt>
                <c:pt idx="7">
                  <c:v>7.7310892854934545</c:v>
                </c:pt>
                <c:pt idx="8">
                  <c:v>2.7835768374921619</c:v>
                </c:pt>
                <c:pt idx="9">
                  <c:v>28.991013479019319</c:v>
                </c:pt>
                <c:pt idx="10">
                  <c:v>-2.3346169523100926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E-41EE-8652-1C75CCEE3FF3}"/>
            </c:ext>
          </c:extLst>
        </c:ser>
        <c:ser>
          <c:idx val="1"/>
          <c:order val="1"/>
          <c:tx>
            <c:strRef>
              <c:f>'Figur 2.2d'!$A$7</c:f>
              <c:strCache>
                <c:ptCount val="1"/>
                <c:pt idx="0">
                  <c:v>Helse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2.2d'!$B$5:$L$5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 2.2d'!$B$7:$L$7</c:f>
              <c:numCache>
                <c:formatCode>0.00</c:formatCode>
                <c:ptCount val="11"/>
                <c:pt idx="0">
                  <c:v>0.28347628433576472</c:v>
                </c:pt>
                <c:pt idx="1">
                  <c:v>-0.96300623884849235</c:v>
                </c:pt>
                <c:pt idx="2">
                  <c:v>4.4717406459917992</c:v>
                </c:pt>
                <c:pt idx="3">
                  <c:v>3.2074400989488243</c:v>
                </c:pt>
                <c:pt idx="4">
                  <c:v>4.711411905014903</c:v>
                </c:pt>
                <c:pt idx="5">
                  <c:v>5.6998287732595143</c:v>
                </c:pt>
                <c:pt idx="6">
                  <c:v>19.236421148612244</c:v>
                </c:pt>
                <c:pt idx="7">
                  <c:v>-9.9201294361356496</c:v>
                </c:pt>
                <c:pt idx="8">
                  <c:v>1.7384597811794089</c:v>
                </c:pt>
                <c:pt idx="9">
                  <c:v>-5.2128918424556856</c:v>
                </c:pt>
                <c:pt idx="10">
                  <c:v>-2.7564835597914041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E-41EE-8652-1C75CCEE3FF3}"/>
            </c:ext>
          </c:extLst>
        </c:ser>
        <c:ser>
          <c:idx val="2"/>
          <c:order val="2"/>
          <c:tx>
            <c:strRef>
              <c:f>'Figur 2.2d'!$A$8</c:f>
              <c:strCache>
                <c:ptCount val="1"/>
                <c:pt idx="0">
                  <c:v>Utdanning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2.2d'!$B$5:$L$5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 2.2d'!$B$8:$L$8</c:f>
              <c:numCache>
                <c:formatCode>0.00</c:formatCode>
                <c:ptCount val="11"/>
                <c:pt idx="0">
                  <c:v>10.560230529543192</c:v>
                </c:pt>
                <c:pt idx="1">
                  <c:v>5.3883003623359844</c:v>
                </c:pt>
                <c:pt idx="2">
                  <c:v>1.9944541619893186</c:v>
                </c:pt>
                <c:pt idx="3">
                  <c:v>7.5629421571576607</c:v>
                </c:pt>
                <c:pt idx="4">
                  <c:v>6.6905333936090328</c:v>
                </c:pt>
                <c:pt idx="5">
                  <c:v>-8.6120952668122523</c:v>
                </c:pt>
                <c:pt idx="6">
                  <c:v>1.8409082023908518</c:v>
                </c:pt>
                <c:pt idx="7">
                  <c:v>16.602092167318112</c:v>
                </c:pt>
                <c:pt idx="8">
                  <c:v>12.598019516471853</c:v>
                </c:pt>
                <c:pt idx="9">
                  <c:v>-5.1261475182233367</c:v>
                </c:pt>
                <c:pt idx="10">
                  <c:v>0.53541332604725744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1E-41EE-8652-1C75CCEE3FF3}"/>
            </c:ext>
          </c:extLst>
        </c:ser>
        <c:ser>
          <c:idx val="3"/>
          <c:order val="3"/>
          <c:tx>
            <c:strRef>
              <c:f>'Figur 2.2d'!$A$9</c:f>
              <c:strCache>
                <c:ptCount val="1"/>
                <c:pt idx="0">
                  <c:v>GUF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2.2d'!$B$5:$L$5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 2.2d'!$B$9:$L$9</c:f>
              <c:numCache>
                <c:formatCode>0.00</c:formatCode>
                <c:ptCount val="11"/>
                <c:pt idx="0">
                  <c:v>0.71857889331406122</c:v>
                </c:pt>
                <c:pt idx="1">
                  <c:v>1.4505207309320616</c:v>
                </c:pt>
                <c:pt idx="2">
                  <c:v>1.096235451787025</c:v>
                </c:pt>
                <c:pt idx="3">
                  <c:v>1.6667565018457655</c:v>
                </c:pt>
                <c:pt idx="4">
                  <c:v>1.6511967788598376</c:v>
                </c:pt>
                <c:pt idx="5">
                  <c:v>7.2838903562487474</c:v>
                </c:pt>
                <c:pt idx="6">
                  <c:v>8.1173643274700638</c:v>
                </c:pt>
                <c:pt idx="7">
                  <c:v>3.9114037077302042</c:v>
                </c:pt>
                <c:pt idx="8">
                  <c:v>-7.1669388835377266</c:v>
                </c:pt>
                <c:pt idx="9">
                  <c:v>0.35716282472948307</c:v>
                </c:pt>
                <c:pt idx="10">
                  <c:v>2.2693798312945148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1E-41EE-8652-1C75CCEE3FF3}"/>
            </c:ext>
          </c:extLst>
        </c:ser>
        <c:ser>
          <c:idx val="4"/>
          <c:order val="4"/>
          <c:tx>
            <c:strRef>
              <c:f>'Figur 2.2d'!$A$10</c:f>
              <c:strCache>
                <c:ptCount val="1"/>
                <c:pt idx="0">
                  <c:v>Forsvar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 2.2d'!$B$5:$L$5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 2.2d'!$B$10:$L$10</c:f>
              <c:numCache>
                <c:formatCode>0.00</c:formatCode>
                <c:ptCount val="11"/>
                <c:pt idx="0">
                  <c:v>-4.0679048632834096</c:v>
                </c:pt>
                <c:pt idx="1">
                  <c:v>1.8449618813449646</c:v>
                </c:pt>
                <c:pt idx="2">
                  <c:v>8.8497862270669323</c:v>
                </c:pt>
                <c:pt idx="3">
                  <c:v>3.0457905752239132</c:v>
                </c:pt>
                <c:pt idx="4">
                  <c:v>14.861369732108571</c:v>
                </c:pt>
                <c:pt idx="5">
                  <c:v>2.576366488041121</c:v>
                </c:pt>
                <c:pt idx="6">
                  <c:v>10.927625974600701</c:v>
                </c:pt>
                <c:pt idx="7">
                  <c:v>-4.8293949219608461</c:v>
                </c:pt>
                <c:pt idx="8">
                  <c:v>2.6432434348834435</c:v>
                </c:pt>
                <c:pt idx="9">
                  <c:v>16.801274033217993</c:v>
                </c:pt>
                <c:pt idx="10">
                  <c:v>2.569280078470539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1E-41EE-8652-1C75CCEE3FF3}"/>
            </c:ext>
          </c:extLst>
        </c:ser>
        <c:ser>
          <c:idx val="5"/>
          <c:order val="5"/>
          <c:tx>
            <c:strRef>
              <c:f>'Figur 2.2d'!$A$11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 2.2d'!$B$5:$L$5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'Figur 2.2d'!$B$11:$L$11</c:f>
              <c:numCache>
                <c:formatCode>0.00</c:formatCode>
                <c:ptCount val="11"/>
                <c:pt idx="0">
                  <c:v>0.27179859885931046</c:v>
                </c:pt>
                <c:pt idx="1">
                  <c:v>0.2829223602619732</c:v>
                </c:pt>
                <c:pt idx="2">
                  <c:v>3.7584434005773284</c:v>
                </c:pt>
                <c:pt idx="3">
                  <c:v>3.7278650481384101</c:v>
                </c:pt>
                <c:pt idx="4">
                  <c:v>5.5697926164385274</c:v>
                </c:pt>
                <c:pt idx="5">
                  <c:v>5.2864150367332439</c:v>
                </c:pt>
                <c:pt idx="6">
                  <c:v>14.652879452118992</c:v>
                </c:pt>
                <c:pt idx="7">
                  <c:v>-2.8815038175157861</c:v>
                </c:pt>
                <c:pt idx="8">
                  <c:v>5.5991685708189882</c:v>
                </c:pt>
                <c:pt idx="9">
                  <c:v>0.67055618386993687</c:v>
                </c:pt>
                <c:pt idx="10">
                  <c:v>-1.8967035439297977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1E-41EE-8652-1C75CCEE3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7691583"/>
        <c:axId val="1987695903"/>
      </c:lineChart>
      <c:catAx>
        <c:axId val="19876915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87695903"/>
        <c:crosses val="autoZero"/>
        <c:auto val="1"/>
        <c:lblAlgn val="ctr"/>
        <c:lblOffset val="100"/>
        <c:noMultiLvlLbl val="0"/>
      </c:catAx>
      <c:valAx>
        <c:axId val="1987695903"/>
        <c:scaling>
          <c:orientation val="minMax"/>
          <c:max val="40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 realvekst</a:t>
                </a:r>
              </a:p>
            </c:rich>
          </c:tx>
          <c:layout>
            <c:manualLayout>
              <c:xMode val="edge"/>
              <c:yMode val="edge"/>
              <c:x val="1.9521717911176184E-3"/>
              <c:y val="0.286606618146360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9876915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02546653794884"/>
          <c:y val="0.93765827564819348"/>
          <c:w val="0.67310297133459629"/>
          <c:h val="5.92889443162962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791360238386027E-2"/>
          <c:y val="3.8800705467372132E-2"/>
          <c:w val="0.83738537633290888"/>
          <c:h val="0.77256426280048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 2.3a'!$C$4</c:f>
              <c:strCache>
                <c:ptCount val="1"/>
                <c:pt idx="0">
                  <c:v>Forskerårsverk per 1000 sysselsatte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3AF-48B4-B869-E3CE841E203B}"/>
              </c:ext>
            </c:extLst>
          </c:dPt>
          <c:cat>
            <c:strRef>
              <c:f>'Figur 2.3a'!$A$5:$A$45</c:f>
              <c:strCache>
                <c:ptCount val="41"/>
                <c:pt idx="0">
                  <c:v>Taiwan</c:v>
                </c:pt>
                <c:pt idx="1">
                  <c:v>Danmark</c:v>
                </c:pt>
                <c:pt idx="2">
                  <c:v>Finland</c:v>
                </c:pt>
                <c:pt idx="3">
                  <c:v>Sør-Korea</c:v>
                </c:pt>
                <c:pt idx="4">
                  <c:v>Belgia</c:v>
                </c:pt>
                <c:pt idx="5">
                  <c:v>Østerrike</c:v>
                </c:pt>
                <c:pt idx="6">
                  <c:v>Sverige</c:v>
                </c:pt>
                <c:pt idx="7">
                  <c:v>Nederland</c:v>
                </c:pt>
                <c:pt idx="8">
                  <c:v>Island</c:v>
                </c:pt>
                <c:pt idx="9">
                  <c:v>Norge</c:v>
                </c:pt>
                <c:pt idx="10">
                  <c:v>Sveits</c:v>
                </c:pt>
                <c:pt idx="11">
                  <c:v>Tyskland</c:v>
                </c:pt>
                <c:pt idx="12">
                  <c:v>USA (2022)</c:v>
                </c:pt>
                <c:pt idx="13">
                  <c:v>Frankrike</c:v>
                </c:pt>
                <c:pt idx="14">
                  <c:v>Irland</c:v>
                </c:pt>
                <c:pt idx="15">
                  <c:v>Slovenia</c:v>
                </c:pt>
                <c:pt idx="16">
                  <c:v>Tsjekkia</c:v>
                </c:pt>
                <c:pt idx="17">
                  <c:v>Portugal</c:v>
                </c:pt>
                <c:pt idx="18">
                  <c:v>Canada (2022)</c:v>
                </c:pt>
                <c:pt idx="19">
                  <c:v>EU 27</c:v>
                </c:pt>
                <c:pt idx="20">
                  <c:v>Totalt OECD (2022)</c:v>
                </c:pt>
                <c:pt idx="21">
                  <c:v>Hellas</c:v>
                </c:pt>
                <c:pt idx="22">
                  <c:v>Singapore (2022)</c:v>
                </c:pt>
                <c:pt idx="23">
                  <c:v>New Zealand</c:v>
                </c:pt>
                <c:pt idx="24">
                  <c:v>Japan</c:v>
                </c:pt>
                <c:pt idx="25">
                  <c:v>Spania</c:v>
                </c:pt>
                <c:pt idx="26">
                  <c:v>Italia</c:v>
                </c:pt>
                <c:pt idx="27">
                  <c:v>Estland</c:v>
                </c:pt>
                <c:pt idx="28">
                  <c:v>Ungarn</c:v>
                </c:pt>
                <c:pt idx="29">
                  <c:v>Luxemburg</c:v>
                </c:pt>
                <c:pt idx="30">
                  <c:v>Polen</c:v>
                </c:pt>
                <c:pt idx="31">
                  <c:v>Slovakia</c:v>
                </c:pt>
                <c:pt idx="32">
                  <c:v>Kroatia</c:v>
                </c:pt>
                <c:pt idx="33">
                  <c:v>Kina</c:v>
                </c:pt>
                <c:pt idx="34">
                  <c:v>Litauen</c:v>
                </c:pt>
                <c:pt idx="35">
                  <c:v>Tyrkia</c:v>
                </c:pt>
                <c:pt idx="36">
                  <c:v>Bulgaria</c:v>
                </c:pt>
                <c:pt idx="37">
                  <c:v>Latvia</c:v>
                </c:pt>
                <c:pt idx="38">
                  <c:v>Romania</c:v>
                </c:pt>
                <c:pt idx="39">
                  <c:v>Sør-Afrika (2022)</c:v>
                </c:pt>
                <c:pt idx="40">
                  <c:v>Chile (2023)</c:v>
                </c:pt>
              </c:strCache>
            </c:strRef>
          </c:cat>
          <c:val>
            <c:numRef>
              <c:f>'Figur 2.3a'!$C$5:$C$45</c:f>
              <c:numCache>
                <c:formatCode>0</c:formatCode>
                <c:ptCount val="41"/>
                <c:pt idx="0">
                  <c:v>26.258625268061198</c:v>
                </c:pt>
                <c:pt idx="1">
                  <c:v>22.118072006420601</c:v>
                </c:pt>
                <c:pt idx="2">
                  <c:v>21.572274795925701</c:v>
                </c:pt>
                <c:pt idx="3">
                  <c:v>21.4955637089076</c:v>
                </c:pt>
                <c:pt idx="4">
                  <c:v>20.715273191422501</c:v>
                </c:pt>
                <c:pt idx="5">
                  <c:v>19.824534547142999</c:v>
                </c:pt>
                <c:pt idx="6">
                  <c:v>19.452797292352699</c:v>
                </c:pt>
                <c:pt idx="7">
                  <c:v>18.989081251229599</c:v>
                </c:pt>
                <c:pt idx="8">
                  <c:v>18.4104443426477</c:v>
                </c:pt>
                <c:pt idx="9">
                  <c:v>18.394878706199499</c:v>
                </c:pt>
                <c:pt idx="10">
                  <c:v>18.241515134422599</c:v>
                </c:pt>
                <c:pt idx="11">
                  <c:v>17.9470120822902</c:v>
                </c:pt>
                <c:pt idx="12">
                  <c:v>16.9974004924727</c:v>
                </c:pt>
                <c:pt idx="13">
                  <c:v>16.885342984043401</c:v>
                </c:pt>
                <c:pt idx="14">
                  <c:v>16.285641372398899</c:v>
                </c:pt>
                <c:pt idx="15">
                  <c:v>16.2733715251041</c:v>
                </c:pt>
                <c:pt idx="16">
                  <c:v>15.7734843453532</c:v>
                </c:pt>
                <c:pt idx="17">
                  <c:v>15.3262082387929</c:v>
                </c:pt>
                <c:pt idx="18">
                  <c:v>15.1094242688814</c:v>
                </c:pt>
                <c:pt idx="19">
                  <c:v>15.102464869132501</c:v>
                </c:pt>
                <c:pt idx="20">
                  <c:v>14.9041573676746</c:v>
                </c:pt>
                <c:pt idx="21">
                  <c:v>14.524703695031899</c:v>
                </c:pt>
                <c:pt idx="22">
                  <c:v>14.4175614941642</c:v>
                </c:pt>
                <c:pt idx="23">
                  <c:v>14.084990896286399</c:v>
                </c:pt>
                <c:pt idx="24">
                  <c:v>13.528248216708199</c:v>
                </c:pt>
                <c:pt idx="25">
                  <c:v>13.1974559796628</c:v>
                </c:pt>
                <c:pt idx="26">
                  <c:v>12.771525096155001</c:v>
                </c:pt>
                <c:pt idx="27">
                  <c:v>12.721965540195299</c:v>
                </c:pt>
                <c:pt idx="28">
                  <c:v>12.557351418127899</c:v>
                </c:pt>
                <c:pt idx="29">
                  <c:v>11.902581263821199</c:v>
                </c:pt>
                <c:pt idx="30">
                  <c:v>11.402130196418501</c:v>
                </c:pt>
                <c:pt idx="31">
                  <c:v>9.9954668294674995</c:v>
                </c:pt>
                <c:pt idx="32">
                  <c:v>9.7846354335142607</c:v>
                </c:pt>
                <c:pt idx="33">
                  <c:v>9.7791526316500299</c:v>
                </c:pt>
                <c:pt idx="34">
                  <c:v>9.7749972218533099</c:v>
                </c:pt>
                <c:pt idx="35">
                  <c:v>9.2769481362429396</c:v>
                </c:pt>
                <c:pt idx="36">
                  <c:v>7.2987584929571696</c:v>
                </c:pt>
                <c:pt idx="37">
                  <c:v>7.14444721175908</c:v>
                </c:pt>
                <c:pt idx="38">
                  <c:v>4.1639220408211504</c:v>
                </c:pt>
                <c:pt idx="39">
                  <c:v>2.8577095277676099</c:v>
                </c:pt>
                <c:pt idx="40">
                  <c:v>2.4807311561504801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AF-48B4-B869-E3CE841E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701218608"/>
        <c:axId val="1701244048"/>
      </c:barChart>
      <c:lineChart>
        <c:grouping val="stacked"/>
        <c:varyColors val="0"/>
        <c:ser>
          <c:idx val="0"/>
          <c:order val="0"/>
          <c:tx>
            <c:strRef>
              <c:f>'Figur 2.3a'!$B$4</c:f>
              <c:strCache>
                <c:ptCount val="1"/>
                <c:pt idx="0">
                  <c:v>2013-2023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'Figur 2.3a'!$A$5:$A$45</c:f>
              <c:strCache>
                <c:ptCount val="41"/>
                <c:pt idx="0">
                  <c:v>Taiwan</c:v>
                </c:pt>
                <c:pt idx="1">
                  <c:v>Danmark</c:v>
                </c:pt>
                <c:pt idx="2">
                  <c:v>Finland</c:v>
                </c:pt>
                <c:pt idx="3">
                  <c:v>Sør-Korea</c:v>
                </c:pt>
                <c:pt idx="4">
                  <c:v>Belgia</c:v>
                </c:pt>
                <c:pt idx="5">
                  <c:v>Østerrike</c:v>
                </c:pt>
                <c:pt idx="6">
                  <c:v>Sverige</c:v>
                </c:pt>
                <c:pt idx="7">
                  <c:v>Nederland</c:v>
                </c:pt>
                <c:pt idx="8">
                  <c:v>Island</c:v>
                </c:pt>
                <c:pt idx="9">
                  <c:v>Norge</c:v>
                </c:pt>
                <c:pt idx="10">
                  <c:v>Sveits</c:v>
                </c:pt>
                <c:pt idx="11">
                  <c:v>Tyskland</c:v>
                </c:pt>
                <c:pt idx="12">
                  <c:v>USA (2022)</c:v>
                </c:pt>
                <c:pt idx="13">
                  <c:v>Frankrike</c:v>
                </c:pt>
                <c:pt idx="14">
                  <c:v>Irland</c:v>
                </c:pt>
                <c:pt idx="15">
                  <c:v>Slovenia</c:v>
                </c:pt>
                <c:pt idx="16">
                  <c:v>Tsjekkia</c:v>
                </c:pt>
                <c:pt idx="17">
                  <c:v>Portugal</c:v>
                </c:pt>
                <c:pt idx="18">
                  <c:v>Canada (2022)</c:v>
                </c:pt>
                <c:pt idx="19">
                  <c:v>EU 27</c:v>
                </c:pt>
                <c:pt idx="20">
                  <c:v>Totalt OECD (2022)</c:v>
                </c:pt>
                <c:pt idx="21">
                  <c:v>Hellas</c:v>
                </c:pt>
                <c:pt idx="22">
                  <c:v>Singapore (2022)</c:v>
                </c:pt>
                <c:pt idx="23">
                  <c:v>New Zealand</c:v>
                </c:pt>
                <c:pt idx="24">
                  <c:v>Japan</c:v>
                </c:pt>
                <c:pt idx="25">
                  <c:v>Spania</c:v>
                </c:pt>
                <c:pt idx="26">
                  <c:v>Italia</c:v>
                </c:pt>
                <c:pt idx="27">
                  <c:v>Estland</c:v>
                </c:pt>
                <c:pt idx="28">
                  <c:v>Ungarn</c:v>
                </c:pt>
                <c:pt idx="29">
                  <c:v>Luxemburg</c:v>
                </c:pt>
                <c:pt idx="30">
                  <c:v>Polen</c:v>
                </c:pt>
                <c:pt idx="31">
                  <c:v>Slovakia</c:v>
                </c:pt>
                <c:pt idx="32">
                  <c:v>Kroatia</c:v>
                </c:pt>
                <c:pt idx="33">
                  <c:v>Kina</c:v>
                </c:pt>
                <c:pt idx="34">
                  <c:v>Litauen</c:v>
                </c:pt>
                <c:pt idx="35">
                  <c:v>Tyrkia</c:v>
                </c:pt>
                <c:pt idx="36">
                  <c:v>Bulgaria</c:v>
                </c:pt>
                <c:pt idx="37">
                  <c:v>Latvia</c:v>
                </c:pt>
                <c:pt idx="38">
                  <c:v>Romania</c:v>
                </c:pt>
                <c:pt idx="39">
                  <c:v>Sør-Afrika (2022)</c:v>
                </c:pt>
                <c:pt idx="40">
                  <c:v>Chile (2023)</c:v>
                </c:pt>
              </c:strCache>
            </c:strRef>
          </c:cat>
          <c:val>
            <c:numRef>
              <c:f>'Figur 2.3a'!$B$5:$B$45</c:f>
              <c:numCache>
                <c:formatCode>0</c:formatCode>
                <c:ptCount val="41"/>
                <c:pt idx="0">
                  <c:v>24.897277636982551</c:v>
                </c:pt>
                <c:pt idx="1">
                  <c:v>31.502178433384088</c:v>
                </c:pt>
                <c:pt idx="2">
                  <c:v>18.590577658038288</c:v>
                </c:pt>
                <c:pt idx="3">
                  <c:v>52.32820997767346</c:v>
                </c:pt>
                <c:pt idx="4">
                  <c:v>51.166094165752696</c:v>
                </c:pt>
                <c:pt idx="5">
                  <c:v>49.919110662550459</c:v>
                </c:pt>
                <c:pt idx="6">
                  <c:v>46.054132784995488</c:v>
                </c:pt>
                <c:pt idx="7">
                  <c:v>42.840924188074446</c:v>
                </c:pt>
                <c:pt idx="8">
                  <c:v>23.804834232469556</c:v>
                </c:pt>
                <c:pt idx="9">
                  <c:v>44.436987849675049</c:v>
                </c:pt>
                <c:pt idx="10">
                  <c:v>23.441356613950088</c:v>
                </c:pt>
                <c:pt idx="11">
                  <c:v>41.105277560704501</c:v>
                </c:pt>
                <c:pt idx="12">
                  <c:v>38.341460099032219</c:v>
                </c:pt>
                <c:pt idx="13">
                  <c:v>34.246288962425908</c:v>
                </c:pt>
                <c:pt idx="14">
                  <c:v>25.35538026743156</c:v>
                </c:pt>
                <c:pt idx="15">
                  <c:v>36.591248420810842</c:v>
                </c:pt>
                <c:pt idx="16">
                  <c:v>42.321315731571133</c:v>
                </c:pt>
                <c:pt idx="17">
                  <c:v>65.048479960864967</c:v>
                </c:pt>
                <c:pt idx="18">
                  <c:v>32.981983086162522</c:v>
                </c:pt>
                <c:pt idx="19">
                  <c:v>44.248994153130781</c:v>
                </c:pt>
                <c:pt idx="20">
                  <c:v>35.886682118677662</c:v>
                </c:pt>
                <c:pt idx="21">
                  <c:v>87.076368607894267</c:v>
                </c:pt>
                <c:pt idx="22">
                  <c:v>34.952519241000971</c:v>
                </c:pt>
                <c:pt idx="23">
                  <c:v>56.424581005586596</c:v>
                </c:pt>
                <c:pt idx="24">
                  <c:v>5.8658054865410332</c:v>
                </c:pt>
                <c:pt idx="25">
                  <c:v>42.052704098165002</c:v>
                </c:pt>
                <c:pt idx="26">
                  <c:v>46.679717260098499</c:v>
                </c:pt>
                <c:pt idx="27">
                  <c:v>48.922169276151578</c:v>
                </c:pt>
                <c:pt idx="28">
                  <c:v>76.627526160236442</c:v>
                </c:pt>
                <c:pt idx="29">
                  <c:v>41.494473714694308</c:v>
                </c:pt>
                <c:pt idx="30">
                  <c:v>99.578857823240611</c:v>
                </c:pt>
                <c:pt idx="31">
                  <c:v>31.349698521123887</c:v>
                </c:pt>
                <c:pt idx="32">
                  <c:v>45.869901514803431</c:v>
                </c:pt>
                <c:pt idx="33">
                  <c:v>102.23868674133179</c:v>
                </c:pt>
                <c:pt idx="34">
                  <c:v>22.987729344396396</c:v>
                </c:pt>
                <c:pt idx="35">
                  <c:v>158.80815139624528</c:v>
                </c:pt>
                <c:pt idx="36">
                  <c:v>33.246435845213853</c:v>
                </c:pt>
                <c:pt idx="37">
                  <c:v>13.931034482758619</c:v>
                </c:pt>
                <c:pt idx="38">
                  <c:v>11.665590008613265</c:v>
                </c:pt>
                <c:pt idx="39">
                  <c:v>17.880143116532558</c:v>
                </c:pt>
                <c:pt idx="40">
                  <c:v>134.00350647798976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AF-48B4-B869-E3CE841E2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1213328"/>
        <c:axId val="1701212848"/>
      </c:lineChart>
      <c:catAx>
        <c:axId val="1701218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244048"/>
        <c:crosses val="autoZero"/>
        <c:auto val="1"/>
        <c:lblAlgn val="ctr"/>
        <c:lblOffset val="100"/>
        <c:noMultiLvlLbl val="0"/>
      </c:catAx>
      <c:valAx>
        <c:axId val="170124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Forskerårsverk</a:t>
                </a:r>
                <a:r>
                  <a:rPr lang="nb-NO" baseline="0"/>
                  <a:t> per 1000 sysselsatte</a:t>
                </a:r>
                <a:endParaRPr lang="nb-NO"/>
              </a:p>
            </c:rich>
          </c:tx>
          <c:layout>
            <c:manualLayout>
              <c:xMode val="edge"/>
              <c:yMode val="edge"/>
              <c:x val="1.1001100110011002E-2"/>
              <c:y val="0.152331514116291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218608"/>
        <c:crosses val="autoZero"/>
        <c:crossBetween val="between"/>
      </c:valAx>
      <c:valAx>
        <c:axId val="17012128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Vekst i antall forskerårsverk 2013-2023</a:t>
                </a:r>
              </a:p>
            </c:rich>
          </c:tx>
          <c:layout>
            <c:manualLayout>
              <c:xMode val="edge"/>
              <c:yMode val="edge"/>
              <c:x val="0.96654556794262103"/>
              <c:y val="0.1312291519115666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01213328"/>
        <c:crosses val="max"/>
        <c:crossBetween val="between"/>
      </c:valAx>
      <c:catAx>
        <c:axId val="170121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1212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6673873686581256"/>
          <c:y val="0.17151633823549842"/>
          <c:w val="0.49958680907460823"/>
          <c:h val="5.95242261383993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746687047479581E-2"/>
          <c:y val="5.0925925925925923E-2"/>
          <c:w val="0.89569785016677161"/>
          <c:h val="0.732226301002982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7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B7-4E28-9CA1-8FC1EA0DB583}"/>
              </c:ext>
            </c:extLst>
          </c:dPt>
          <c:cat>
            <c:strRef>
              <c:f>'Figur 2.3b'!$A$5:$A$52</c:f>
              <c:strCache>
                <c:ptCount val="48"/>
                <c:pt idx="0">
                  <c:v>Sør-Afrika</c:v>
                </c:pt>
                <c:pt idx="1">
                  <c:v>India</c:v>
                </c:pt>
                <c:pt idx="2">
                  <c:v>Kina</c:v>
                </c:pt>
                <c:pt idx="3">
                  <c:v>Romania</c:v>
                </c:pt>
                <c:pt idx="4">
                  <c:v>Brasil</c:v>
                </c:pt>
                <c:pt idx="5">
                  <c:v>Italia</c:v>
                </c:pt>
                <c:pt idx="6">
                  <c:v>Mexico</c:v>
                </c:pt>
                <c:pt idx="7">
                  <c:v>Argentina</c:v>
                </c:pt>
                <c:pt idx="8">
                  <c:v>Tsjekkia</c:v>
                </c:pt>
                <c:pt idx="9">
                  <c:v>Tyrkia</c:v>
                </c:pt>
                <c:pt idx="10">
                  <c:v>Costa Rica</c:v>
                </c:pt>
                <c:pt idx="11">
                  <c:v>Slovakia</c:v>
                </c:pt>
                <c:pt idx="12">
                  <c:v>Kroatia</c:v>
                </c:pt>
                <c:pt idx="13">
                  <c:v>Colombia</c:v>
                </c:pt>
                <c:pt idx="14">
                  <c:v>Ungarn</c:v>
                </c:pt>
                <c:pt idx="15">
                  <c:v>Portugal</c:v>
                </c:pt>
                <c:pt idx="16">
                  <c:v>Chile</c:v>
                </c:pt>
                <c:pt idx="17">
                  <c:v>Tyskland</c:v>
                </c:pt>
                <c:pt idx="18">
                  <c:v>Bulgaria</c:v>
                </c:pt>
                <c:pt idx="19">
                  <c:v>Hellas</c:v>
                </c:pt>
                <c:pt idx="20">
                  <c:v>Slovenia</c:v>
                </c:pt>
                <c:pt idx="21">
                  <c:v>Østerrike</c:v>
                </c:pt>
                <c:pt idx="22">
                  <c:v>Polen</c:v>
                </c:pt>
                <c:pt idx="23">
                  <c:v>EU 25</c:v>
                </c:pt>
                <c:pt idx="24">
                  <c:v>Latvia</c:v>
                </c:pt>
                <c:pt idx="25">
                  <c:v>Spania</c:v>
                </c:pt>
                <c:pt idx="26">
                  <c:v>Totalt OECD</c:v>
                </c:pt>
                <c:pt idx="27">
                  <c:v>Estland</c:v>
                </c:pt>
                <c:pt idx="28">
                  <c:v>Finland</c:v>
                </c:pt>
                <c:pt idx="29">
                  <c:v>Frankrike</c:v>
                </c:pt>
                <c:pt idx="30">
                  <c:v>Island</c:v>
                </c:pt>
                <c:pt idx="31">
                  <c:v>New Zealand</c:v>
                </c:pt>
                <c:pt idx="32">
                  <c:v>Belgia</c:v>
                </c:pt>
                <c:pt idx="33">
                  <c:v>Danmark</c:v>
                </c:pt>
                <c:pt idx="34">
                  <c:v>Nederland</c:v>
                </c:pt>
                <c:pt idx="35">
                  <c:v>Sveits</c:v>
                </c:pt>
                <c:pt idx="36">
                  <c:v>Litauen</c:v>
                </c:pt>
                <c:pt idx="37">
                  <c:v>Norge</c:v>
                </c:pt>
                <c:pt idx="38">
                  <c:v>Israel</c:v>
                </c:pt>
                <c:pt idx="39">
                  <c:v>USA</c:v>
                </c:pt>
                <c:pt idx="40">
                  <c:v>Sverige</c:v>
                </c:pt>
                <c:pt idx="41">
                  <c:v>Australia</c:v>
                </c:pt>
                <c:pt idx="42">
                  <c:v>Luxemburg</c:v>
                </c:pt>
                <c:pt idx="43">
                  <c:v>Storbritannia</c:v>
                </c:pt>
                <c:pt idx="44">
                  <c:v>Sør-Korea</c:v>
                </c:pt>
                <c:pt idx="45">
                  <c:v>Japan</c:v>
                </c:pt>
                <c:pt idx="46">
                  <c:v>Irland</c:v>
                </c:pt>
                <c:pt idx="47">
                  <c:v>Canada</c:v>
                </c:pt>
              </c:strCache>
            </c:strRef>
          </c:cat>
          <c:val>
            <c:numRef>
              <c:f>'Figur 2.3b'!$B$5:$B$52</c:f>
              <c:numCache>
                <c:formatCode>General</c:formatCode>
                <c:ptCount val="48"/>
                <c:pt idx="0">
                  <c:v>9</c:v>
                </c:pt>
                <c:pt idx="1">
                  <c:v>14</c:v>
                </c:pt>
                <c:pt idx="2">
                  <c:v>19</c:v>
                </c:pt>
                <c:pt idx="3">
                  <c:v>19</c:v>
                </c:pt>
                <c:pt idx="4">
                  <c:v>22</c:v>
                </c:pt>
                <c:pt idx="5">
                  <c:v>22</c:v>
                </c:pt>
                <c:pt idx="6">
                  <c:v>22</c:v>
                </c:pt>
                <c:pt idx="7">
                  <c:v>24</c:v>
                </c:pt>
                <c:pt idx="8">
                  <c:v>27</c:v>
                </c:pt>
                <c:pt idx="9">
                  <c:v>27</c:v>
                </c:pt>
                <c:pt idx="10">
                  <c:v>28</c:v>
                </c:pt>
                <c:pt idx="11">
                  <c:v>29</c:v>
                </c:pt>
                <c:pt idx="12">
                  <c:v>30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33</c:v>
                </c:pt>
                <c:pt idx="17">
                  <c:v>34</c:v>
                </c:pt>
                <c:pt idx="18">
                  <c:v>34</c:v>
                </c:pt>
                <c:pt idx="19">
                  <c:v>35</c:v>
                </c:pt>
                <c:pt idx="20">
                  <c:v>35</c:v>
                </c:pt>
                <c:pt idx="21">
                  <c:v>38</c:v>
                </c:pt>
                <c:pt idx="22">
                  <c:v>39</c:v>
                </c:pt>
                <c:pt idx="23">
                  <c:v>39</c:v>
                </c:pt>
                <c:pt idx="24">
                  <c:v>40</c:v>
                </c:pt>
                <c:pt idx="25">
                  <c:v>42</c:v>
                </c:pt>
                <c:pt idx="26">
                  <c:v>42</c:v>
                </c:pt>
                <c:pt idx="27">
                  <c:v>43</c:v>
                </c:pt>
                <c:pt idx="28">
                  <c:v>43</c:v>
                </c:pt>
                <c:pt idx="29">
                  <c:v>43</c:v>
                </c:pt>
                <c:pt idx="30">
                  <c:v>44</c:v>
                </c:pt>
                <c:pt idx="31">
                  <c:v>44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46</c:v>
                </c:pt>
                <c:pt idx="36">
                  <c:v>48</c:v>
                </c:pt>
                <c:pt idx="37">
                  <c:v>50</c:v>
                </c:pt>
                <c:pt idx="38">
                  <c:v>51</c:v>
                </c:pt>
                <c:pt idx="39">
                  <c:v>51</c:v>
                </c:pt>
                <c:pt idx="40">
                  <c:v>52</c:v>
                </c:pt>
                <c:pt idx="41">
                  <c:v>53</c:v>
                </c:pt>
                <c:pt idx="42">
                  <c:v>54</c:v>
                </c:pt>
                <c:pt idx="43">
                  <c:v>54</c:v>
                </c:pt>
                <c:pt idx="44">
                  <c:v>56</c:v>
                </c:pt>
                <c:pt idx="45">
                  <c:v>57</c:v>
                </c:pt>
                <c:pt idx="46">
                  <c:v>58</c:v>
                </c:pt>
                <c:pt idx="47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D4-45D6-A548-7C69DB553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296720"/>
        <c:axId val="146298160"/>
      </c:barChart>
      <c:catAx>
        <c:axId val="146296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6298160"/>
        <c:crosses val="autoZero"/>
        <c:auto val="1"/>
        <c:lblAlgn val="ctr"/>
        <c:lblOffset val="100"/>
        <c:noMultiLvlLbl val="0"/>
      </c:catAx>
      <c:valAx>
        <c:axId val="14629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  <a:p>
                <a:pPr>
                  <a:defRPr/>
                </a:pPr>
                <a:endParaRPr lang="nb-NO"/>
              </a:p>
            </c:rich>
          </c:tx>
          <c:layout>
            <c:manualLayout>
              <c:xMode val="edge"/>
              <c:yMode val="edge"/>
              <c:x val="2.7777777777777779E-3"/>
              <c:y val="0.23261883931175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6296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2038495188102E-2"/>
          <c:y val="3.9412142682130599E-2"/>
          <c:w val="0.90286351706036749"/>
          <c:h val="0.780535297836581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2.3c'!$B$4</c:f>
              <c:strCache>
                <c:ptCount val="1"/>
                <c:pt idx="0">
                  <c:v>Antall med doktorgrad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DD4-4CBF-BF03-CEDED34F7A4A}"/>
              </c:ext>
            </c:extLst>
          </c:dPt>
          <c:cat>
            <c:strRef>
              <c:f>'Figur 2.3c'!$A$5:$A$50</c:f>
              <c:strCache>
                <c:ptCount val="46"/>
                <c:pt idx="0">
                  <c:v>Sveits</c:v>
                </c:pt>
                <c:pt idx="1">
                  <c:v>Slovenia</c:v>
                </c:pt>
                <c:pt idx="2">
                  <c:v>Luxembourg</c:v>
                </c:pt>
                <c:pt idx="3">
                  <c:v>Sverige</c:v>
                </c:pt>
                <c:pt idx="4">
                  <c:v>USA</c:v>
                </c:pt>
                <c:pt idx="5">
                  <c:v>Tyskland</c:v>
                </c:pt>
                <c:pt idx="6">
                  <c:v>Storbritannia</c:v>
                </c:pt>
                <c:pt idx="7">
                  <c:v>Irland</c:v>
                </c:pt>
                <c:pt idx="8">
                  <c:v>Australia</c:v>
                </c:pt>
                <c:pt idx="9">
                  <c:v>Danmark</c:v>
                </c:pt>
                <c:pt idx="10">
                  <c:v>Norge</c:v>
                </c:pt>
                <c:pt idx="11">
                  <c:v>Østerrike</c:v>
                </c:pt>
                <c:pt idx="12">
                  <c:v>Israel</c:v>
                </c:pt>
                <c:pt idx="13">
                  <c:v>Finland</c:v>
                </c:pt>
                <c:pt idx="14">
                  <c:v>Malta</c:v>
                </c:pt>
                <c:pt idx="15">
                  <c:v>Island</c:v>
                </c:pt>
                <c:pt idx="16">
                  <c:v>Frankrike</c:v>
                </c:pt>
                <c:pt idx="17">
                  <c:v>New Zealand</c:v>
                </c:pt>
                <c:pt idx="18">
                  <c:v>EU27</c:v>
                </c:pt>
                <c:pt idx="19">
                  <c:v>Canada</c:v>
                </c:pt>
                <c:pt idx="20">
                  <c:v>Kypros</c:v>
                </c:pt>
                <c:pt idx="21">
                  <c:v>Sør-Korea</c:v>
                </c:pt>
                <c:pt idx="22">
                  <c:v>Spania</c:v>
                </c:pt>
                <c:pt idx="23">
                  <c:v>Polen</c:v>
                </c:pt>
                <c:pt idx="24">
                  <c:v>Hellas</c:v>
                </c:pt>
                <c:pt idx="25">
                  <c:v>Tsjekkia</c:v>
                </c:pt>
                <c:pt idx="26">
                  <c:v>Estland</c:v>
                </c:pt>
                <c:pt idx="27">
                  <c:v>Belgia</c:v>
                </c:pt>
                <c:pt idx="28">
                  <c:v>Slovakia</c:v>
                </c:pt>
                <c:pt idx="29">
                  <c:v>Portugal</c:v>
                </c:pt>
                <c:pt idx="30">
                  <c:v>Japan</c:v>
                </c:pt>
                <c:pt idx="31">
                  <c:v>Litauen</c:v>
                </c:pt>
                <c:pt idx="32">
                  <c:v>Italia</c:v>
                </c:pt>
                <c:pt idx="33">
                  <c:v>Kroatia</c:v>
                </c:pt>
                <c:pt idx="34">
                  <c:v>Ungarn</c:v>
                </c:pt>
                <c:pt idx="35">
                  <c:v>Latvia</c:v>
                </c:pt>
                <c:pt idx="36">
                  <c:v>Tyrkia</c:v>
                </c:pt>
                <c:pt idx="37">
                  <c:v>Bulgaria</c:v>
                </c:pt>
                <c:pt idx="38">
                  <c:v>Brasil</c:v>
                </c:pt>
                <c:pt idx="39">
                  <c:v>Chile</c:v>
                </c:pt>
                <c:pt idx="40">
                  <c:v>Romania</c:v>
                </c:pt>
                <c:pt idx="41">
                  <c:v>Colombia</c:v>
                </c:pt>
                <c:pt idx="42">
                  <c:v>Costa Rica</c:v>
                </c:pt>
                <c:pt idx="43">
                  <c:v>Mexico</c:v>
                </c:pt>
                <c:pt idx="44">
                  <c:v>Vietnam</c:v>
                </c:pt>
                <c:pt idx="45">
                  <c:v>Indonesia</c:v>
                </c:pt>
              </c:strCache>
            </c:strRef>
          </c:cat>
          <c:val>
            <c:numRef>
              <c:f>'Figur 2.3c'!$B$5:$B$50</c:f>
              <c:numCache>
                <c:formatCode>General</c:formatCode>
                <c:ptCount val="46"/>
                <c:pt idx="0">
                  <c:v>33.19</c:v>
                </c:pt>
                <c:pt idx="1">
                  <c:v>27.48</c:v>
                </c:pt>
                <c:pt idx="2">
                  <c:v>26.59</c:v>
                </c:pt>
                <c:pt idx="3">
                  <c:v>22.32</c:v>
                </c:pt>
                <c:pt idx="4">
                  <c:v>20.91</c:v>
                </c:pt>
                <c:pt idx="5">
                  <c:v>19.329999999999998</c:v>
                </c:pt>
                <c:pt idx="6">
                  <c:v>17.71</c:v>
                </c:pt>
                <c:pt idx="7">
                  <c:v>16.309999999999999</c:v>
                </c:pt>
                <c:pt idx="8">
                  <c:v>15.4</c:v>
                </c:pt>
                <c:pt idx="9">
                  <c:v>14.68</c:v>
                </c:pt>
                <c:pt idx="10">
                  <c:v>14.33</c:v>
                </c:pt>
                <c:pt idx="11">
                  <c:v>14.03</c:v>
                </c:pt>
                <c:pt idx="12">
                  <c:v>13.67</c:v>
                </c:pt>
                <c:pt idx="13">
                  <c:v>13.54</c:v>
                </c:pt>
                <c:pt idx="14">
                  <c:v>12.9</c:v>
                </c:pt>
                <c:pt idx="15">
                  <c:v>12.19</c:v>
                </c:pt>
                <c:pt idx="16">
                  <c:v>11.42</c:v>
                </c:pt>
                <c:pt idx="17">
                  <c:v>11.34</c:v>
                </c:pt>
                <c:pt idx="18">
                  <c:v>11.23</c:v>
                </c:pt>
                <c:pt idx="19">
                  <c:v>10.7</c:v>
                </c:pt>
                <c:pt idx="20">
                  <c:v>10.4</c:v>
                </c:pt>
                <c:pt idx="21">
                  <c:v>9.39</c:v>
                </c:pt>
                <c:pt idx="22">
                  <c:v>9.1199999999999992</c:v>
                </c:pt>
                <c:pt idx="23">
                  <c:v>8.84</c:v>
                </c:pt>
                <c:pt idx="24">
                  <c:v>8.36</c:v>
                </c:pt>
                <c:pt idx="25">
                  <c:v>7.99</c:v>
                </c:pt>
                <c:pt idx="26">
                  <c:v>7.7</c:v>
                </c:pt>
                <c:pt idx="27">
                  <c:v>7.58</c:v>
                </c:pt>
                <c:pt idx="28">
                  <c:v>7.46</c:v>
                </c:pt>
                <c:pt idx="29">
                  <c:v>7.11</c:v>
                </c:pt>
                <c:pt idx="30">
                  <c:v>6.83</c:v>
                </c:pt>
                <c:pt idx="31">
                  <c:v>6.39</c:v>
                </c:pt>
                <c:pt idx="32">
                  <c:v>6.13</c:v>
                </c:pt>
                <c:pt idx="33">
                  <c:v>6.04</c:v>
                </c:pt>
                <c:pt idx="34">
                  <c:v>5.33</c:v>
                </c:pt>
                <c:pt idx="35">
                  <c:v>5.15</c:v>
                </c:pt>
                <c:pt idx="36">
                  <c:v>4.83</c:v>
                </c:pt>
                <c:pt idx="37">
                  <c:v>3.15</c:v>
                </c:pt>
                <c:pt idx="38">
                  <c:v>2.84</c:v>
                </c:pt>
                <c:pt idx="39">
                  <c:v>2.33</c:v>
                </c:pt>
                <c:pt idx="40">
                  <c:v>1.53</c:v>
                </c:pt>
                <c:pt idx="41">
                  <c:v>1.49</c:v>
                </c:pt>
                <c:pt idx="42">
                  <c:v>1.1599999999999999</c:v>
                </c:pt>
                <c:pt idx="43">
                  <c:v>1.1399999999999999</c:v>
                </c:pt>
                <c:pt idx="44">
                  <c:v>0.66</c:v>
                </c:pt>
                <c:pt idx="45">
                  <c:v>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D4-42D2-A241-DBA138322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049251312"/>
        <c:axId val="2049236912"/>
      </c:barChart>
      <c:lineChart>
        <c:grouping val="stacked"/>
        <c:varyColors val="0"/>
        <c:ser>
          <c:idx val="1"/>
          <c:order val="1"/>
          <c:tx>
            <c:strRef>
              <c:f>'Figur 2.3c'!$C$4</c:f>
              <c:strCache>
                <c:ptCount val="1"/>
                <c:pt idx="0">
                  <c:v>Andel kvinner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 2.3c'!$A$5:$A$50</c:f>
              <c:strCache>
                <c:ptCount val="46"/>
                <c:pt idx="0">
                  <c:v>Sveits</c:v>
                </c:pt>
                <c:pt idx="1">
                  <c:v>Slovenia</c:v>
                </c:pt>
                <c:pt idx="2">
                  <c:v>Luxembourg</c:v>
                </c:pt>
                <c:pt idx="3">
                  <c:v>Sverige</c:v>
                </c:pt>
                <c:pt idx="4">
                  <c:v>USA</c:v>
                </c:pt>
                <c:pt idx="5">
                  <c:v>Tyskland</c:v>
                </c:pt>
                <c:pt idx="6">
                  <c:v>Storbritannia</c:v>
                </c:pt>
                <c:pt idx="7">
                  <c:v>Irland</c:v>
                </c:pt>
                <c:pt idx="8">
                  <c:v>Australia</c:v>
                </c:pt>
                <c:pt idx="9">
                  <c:v>Danmark</c:v>
                </c:pt>
                <c:pt idx="10">
                  <c:v>Norge</c:v>
                </c:pt>
                <c:pt idx="11">
                  <c:v>Østerrike</c:v>
                </c:pt>
                <c:pt idx="12">
                  <c:v>Israel</c:v>
                </c:pt>
                <c:pt idx="13">
                  <c:v>Finland</c:v>
                </c:pt>
                <c:pt idx="14">
                  <c:v>Malta</c:v>
                </c:pt>
                <c:pt idx="15">
                  <c:v>Island</c:v>
                </c:pt>
                <c:pt idx="16">
                  <c:v>Frankrike</c:v>
                </c:pt>
                <c:pt idx="17">
                  <c:v>New Zealand</c:v>
                </c:pt>
                <c:pt idx="18">
                  <c:v>EU27</c:v>
                </c:pt>
                <c:pt idx="19">
                  <c:v>Canada</c:v>
                </c:pt>
                <c:pt idx="20">
                  <c:v>Kypros</c:v>
                </c:pt>
                <c:pt idx="21">
                  <c:v>Sør-Korea</c:v>
                </c:pt>
                <c:pt idx="22">
                  <c:v>Spania</c:v>
                </c:pt>
                <c:pt idx="23">
                  <c:v>Polen</c:v>
                </c:pt>
                <c:pt idx="24">
                  <c:v>Hellas</c:v>
                </c:pt>
                <c:pt idx="25">
                  <c:v>Tsjekkia</c:v>
                </c:pt>
                <c:pt idx="26">
                  <c:v>Estland</c:v>
                </c:pt>
                <c:pt idx="27">
                  <c:v>Belgia</c:v>
                </c:pt>
                <c:pt idx="28">
                  <c:v>Slovakia</c:v>
                </c:pt>
                <c:pt idx="29">
                  <c:v>Portugal</c:v>
                </c:pt>
                <c:pt idx="30">
                  <c:v>Japan</c:v>
                </c:pt>
                <c:pt idx="31">
                  <c:v>Litauen</c:v>
                </c:pt>
                <c:pt idx="32">
                  <c:v>Italia</c:v>
                </c:pt>
                <c:pt idx="33">
                  <c:v>Kroatia</c:v>
                </c:pt>
                <c:pt idx="34">
                  <c:v>Ungarn</c:v>
                </c:pt>
                <c:pt idx="35">
                  <c:v>Latvia</c:v>
                </c:pt>
                <c:pt idx="36">
                  <c:v>Tyrkia</c:v>
                </c:pt>
                <c:pt idx="37">
                  <c:v>Bulgaria</c:v>
                </c:pt>
                <c:pt idx="38">
                  <c:v>Brasil</c:v>
                </c:pt>
                <c:pt idx="39">
                  <c:v>Chile</c:v>
                </c:pt>
                <c:pt idx="40">
                  <c:v>Romania</c:v>
                </c:pt>
                <c:pt idx="41">
                  <c:v>Colombia</c:v>
                </c:pt>
                <c:pt idx="42">
                  <c:v>Costa Rica</c:v>
                </c:pt>
                <c:pt idx="43">
                  <c:v>Mexico</c:v>
                </c:pt>
                <c:pt idx="44">
                  <c:v>Vietnam</c:v>
                </c:pt>
                <c:pt idx="45">
                  <c:v>Indonesia</c:v>
                </c:pt>
              </c:strCache>
            </c:strRef>
          </c:cat>
          <c:val>
            <c:numRef>
              <c:f>'Figur 2.3c'!$C$5:$C$50</c:f>
              <c:numCache>
                <c:formatCode>General</c:formatCode>
                <c:ptCount val="46"/>
                <c:pt idx="0">
                  <c:v>41.48</c:v>
                </c:pt>
                <c:pt idx="1">
                  <c:v>50.79</c:v>
                </c:pt>
                <c:pt idx="2">
                  <c:v>39.76</c:v>
                </c:pt>
                <c:pt idx="3">
                  <c:v>44.69</c:v>
                </c:pt>
                <c:pt idx="4">
                  <c:v>45.56</c:v>
                </c:pt>
                <c:pt idx="5">
                  <c:v>40.67</c:v>
                </c:pt>
                <c:pt idx="6">
                  <c:v>42.67</c:v>
                </c:pt>
                <c:pt idx="7">
                  <c:v>49.83</c:v>
                </c:pt>
                <c:pt idx="8">
                  <c:v>48.11</c:v>
                </c:pt>
                <c:pt idx="9">
                  <c:v>44.32</c:v>
                </c:pt>
                <c:pt idx="10">
                  <c:v>46.2</c:v>
                </c:pt>
                <c:pt idx="11">
                  <c:v>39.83</c:v>
                </c:pt>
                <c:pt idx="12">
                  <c:v>46.13</c:v>
                </c:pt>
                <c:pt idx="13">
                  <c:v>49.53</c:v>
                </c:pt>
                <c:pt idx="14">
                  <c:v>44.52</c:v>
                </c:pt>
                <c:pt idx="15">
                  <c:v>43.39</c:v>
                </c:pt>
                <c:pt idx="16">
                  <c:v>42.37</c:v>
                </c:pt>
                <c:pt idx="17">
                  <c:v>49.59</c:v>
                </c:pt>
                <c:pt idx="18">
                  <c:v>47.95</c:v>
                </c:pt>
                <c:pt idx="19">
                  <c:v>44.84</c:v>
                </c:pt>
                <c:pt idx="20">
                  <c:v>47.22</c:v>
                </c:pt>
                <c:pt idx="21">
                  <c:v>30.79</c:v>
                </c:pt>
                <c:pt idx="22">
                  <c:v>55.25</c:v>
                </c:pt>
                <c:pt idx="23">
                  <c:v>51.93</c:v>
                </c:pt>
                <c:pt idx="24">
                  <c:v>38.549999999999997</c:v>
                </c:pt>
                <c:pt idx="25">
                  <c:v>43.51</c:v>
                </c:pt>
                <c:pt idx="26">
                  <c:v>52.25</c:v>
                </c:pt>
                <c:pt idx="27">
                  <c:v>43.35</c:v>
                </c:pt>
                <c:pt idx="28">
                  <c:v>59.29</c:v>
                </c:pt>
                <c:pt idx="29">
                  <c:v>51.68</c:v>
                </c:pt>
                <c:pt idx="30">
                  <c:v>26.2</c:v>
                </c:pt>
                <c:pt idx="31">
                  <c:v>54.52</c:v>
                </c:pt>
                <c:pt idx="32">
                  <c:v>52.68</c:v>
                </c:pt>
                <c:pt idx="33">
                  <c:v>52.21</c:v>
                </c:pt>
                <c:pt idx="34">
                  <c:v>43.27</c:v>
                </c:pt>
                <c:pt idx="35">
                  <c:v>55.47</c:v>
                </c:pt>
                <c:pt idx="36">
                  <c:v>40.83</c:v>
                </c:pt>
                <c:pt idx="37">
                  <c:v>49.21</c:v>
                </c:pt>
                <c:pt idx="38">
                  <c:v>52.46</c:v>
                </c:pt>
                <c:pt idx="39">
                  <c:v>37.15</c:v>
                </c:pt>
                <c:pt idx="40">
                  <c:v>52.8</c:v>
                </c:pt>
                <c:pt idx="41">
                  <c:v>39.25</c:v>
                </c:pt>
                <c:pt idx="42">
                  <c:v>52.09</c:v>
                </c:pt>
                <c:pt idx="43">
                  <c:v>45.33</c:v>
                </c:pt>
                <c:pt idx="44">
                  <c:v>31.25</c:v>
                </c:pt>
                <c:pt idx="45">
                  <c:v>34.85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A5-4712-A870-91E06480D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8700607"/>
        <c:axId val="2128700127"/>
      </c:lineChart>
      <c:catAx>
        <c:axId val="2049251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9236912"/>
        <c:crosses val="autoZero"/>
        <c:auto val="1"/>
        <c:lblAlgn val="ctr"/>
        <c:lblOffset val="100"/>
        <c:noMultiLvlLbl val="0"/>
      </c:catAx>
      <c:valAx>
        <c:axId val="204923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Antall med doktorgrad per 1000 syssesatte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049251312"/>
        <c:crosses val="autoZero"/>
        <c:crossBetween val="between"/>
      </c:valAx>
      <c:valAx>
        <c:axId val="2128700127"/>
        <c:scaling>
          <c:orientation val="minMax"/>
          <c:max val="6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Andel kvinner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28700607"/>
        <c:crosses val="max"/>
        <c:crossBetween val="between"/>
      </c:valAx>
      <c:catAx>
        <c:axId val="21287006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870012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67969498584253"/>
          <c:y val="4.4511879605720971E-2"/>
          <c:w val="0.86783068517737705"/>
          <c:h val="0.73691854166719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2.3d'!$B$3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558-4E9F-892C-08F2FE035A19}"/>
              </c:ext>
            </c:extLst>
          </c:dPt>
          <c:cat>
            <c:strRef>
              <c:f>'Figur 2.3d'!$A$4:$A$21</c:f>
              <c:strCache>
                <c:ptCount val="18"/>
                <c:pt idx="0">
                  <c:v>USA</c:v>
                </c:pt>
                <c:pt idx="1">
                  <c:v>Sveits</c:v>
                </c:pt>
                <c:pt idx="2">
                  <c:v>Norge</c:v>
                </c:pt>
                <c:pt idx="3">
                  <c:v>Danmark</c:v>
                </c:pt>
                <c:pt idx="4">
                  <c:v>Brasil</c:v>
                </c:pt>
                <c:pt idx="5">
                  <c:v>Canada</c:v>
                </c:pt>
                <c:pt idx="6">
                  <c:v>Irland</c:v>
                </c:pt>
                <c:pt idx="7">
                  <c:v>Storbritannia</c:v>
                </c:pt>
                <c:pt idx="8">
                  <c:v>Finland</c:v>
                </c:pt>
                <c:pt idx="9">
                  <c:v>Italia</c:v>
                </c:pt>
                <c:pt idx="10">
                  <c:v>New Zealand</c:v>
                </c:pt>
                <c:pt idx="11">
                  <c:v>Chile</c:v>
                </c:pt>
                <c:pt idx="12">
                  <c:v>Frankrike</c:v>
                </c:pt>
                <c:pt idx="13">
                  <c:v>Tyrkia</c:v>
                </c:pt>
                <c:pt idx="14">
                  <c:v>Colombia</c:v>
                </c:pt>
                <c:pt idx="15">
                  <c:v>Portugal</c:v>
                </c:pt>
                <c:pt idx="16">
                  <c:v>Hellas </c:v>
                </c:pt>
                <c:pt idx="17">
                  <c:v>Indonesia</c:v>
                </c:pt>
              </c:strCache>
            </c:strRef>
          </c:cat>
          <c:val>
            <c:numRef>
              <c:f>'Figur 2.3d'!$B$4:$B$21</c:f>
              <c:numCache>
                <c:formatCode>_-* #\ ##0_-;\-* #\ ##0_-;_-* "-"??_-;_-@_-</c:formatCode>
                <c:ptCount val="18"/>
                <c:pt idx="0">
                  <c:v>126298.86</c:v>
                </c:pt>
                <c:pt idx="1">
                  <c:v>120533.9</c:v>
                </c:pt>
                <c:pt idx="2">
                  <c:v>105317.55</c:v>
                </c:pt>
                <c:pt idx="3">
                  <c:v>89354.14</c:v>
                </c:pt>
                <c:pt idx="4">
                  <c:v>88531.87</c:v>
                </c:pt>
                <c:pt idx="5">
                  <c:v>88193.06</c:v>
                </c:pt>
                <c:pt idx="6">
                  <c:v>83806.350000000006</c:v>
                </c:pt>
                <c:pt idx="7">
                  <c:v>76613.929999999993</c:v>
                </c:pt>
                <c:pt idx="8">
                  <c:v>75138.84</c:v>
                </c:pt>
                <c:pt idx="9">
                  <c:v>68288.14</c:v>
                </c:pt>
                <c:pt idx="10">
                  <c:v>66156.14</c:v>
                </c:pt>
                <c:pt idx="11">
                  <c:v>58408.959999999999</c:v>
                </c:pt>
                <c:pt idx="12">
                  <c:v>50896.43</c:v>
                </c:pt>
                <c:pt idx="13">
                  <c:v>45875.05</c:v>
                </c:pt>
                <c:pt idx="14">
                  <c:v>40347.480000000003</c:v>
                </c:pt>
                <c:pt idx="15">
                  <c:v>38276.61</c:v>
                </c:pt>
                <c:pt idx="16">
                  <c:v>29299.29</c:v>
                </c:pt>
                <c:pt idx="17">
                  <c:v>25917.47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58-4E9F-892C-08F2FE03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999775"/>
        <c:axId val="1355021855"/>
      </c:barChart>
      <c:catAx>
        <c:axId val="135499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5021855"/>
        <c:crosses val="autoZero"/>
        <c:auto val="1"/>
        <c:lblAlgn val="ctr"/>
        <c:lblOffset val="100"/>
        <c:noMultiLvlLbl val="0"/>
      </c:catAx>
      <c:valAx>
        <c:axId val="135502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PPP $</a:t>
                </a:r>
              </a:p>
              <a:p>
                <a:pPr>
                  <a:defRPr/>
                </a:pPr>
                <a:endParaRPr lang="nb-N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499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386701662292214E-2"/>
          <c:y val="5.0925925925925923E-2"/>
          <c:w val="0.87105774278215231"/>
          <c:h val="0.6990091863517060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DA-4E52-8C78-81A4667D3AA2}"/>
              </c:ext>
            </c:extLst>
          </c:dPt>
          <c:cat>
            <c:strRef>
              <c:f>'Figur 2.3e'!$A$4:$A$22</c:f>
              <c:strCache>
                <c:ptCount val="19"/>
                <c:pt idx="0">
                  <c:v>Tyrkia</c:v>
                </c:pt>
                <c:pt idx="1">
                  <c:v>Indonesia</c:v>
                </c:pt>
                <c:pt idx="2">
                  <c:v>Brasil</c:v>
                </c:pt>
                <c:pt idx="3">
                  <c:v>Irland</c:v>
                </c:pt>
                <c:pt idx="4">
                  <c:v>Portugal</c:v>
                </c:pt>
                <c:pt idx="5">
                  <c:v>Hellas</c:v>
                </c:pt>
                <c:pt idx="6">
                  <c:v>Sveits</c:v>
                </c:pt>
                <c:pt idx="7">
                  <c:v>Vietnam</c:v>
                </c:pt>
                <c:pt idx="8">
                  <c:v>Nederland</c:v>
                </c:pt>
                <c:pt idx="9">
                  <c:v>Italia</c:v>
                </c:pt>
                <c:pt idx="10">
                  <c:v>Colombia</c:v>
                </c:pt>
                <c:pt idx="11">
                  <c:v>Canada</c:v>
                </c:pt>
                <c:pt idx="12">
                  <c:v>Danmark</c:v>
                </c:pt>
                <c:pt idx="13">
                  <c:v>USA</c:v>
                </c:pt>
                <c:pt idx="14">
                  <c:v>New Zealand</c:v>
                </c:pt>
                <c:pt idx="15">
                  <c:v>Storbritannia</c:v>
                </c:pt>
                <c:pt idx="16">
                  <c:v>Chile</c:v>
                </c:pt>
                <c:pt idx="17">
                  <c:v>Frankrike</c:v>
                </c:pt>
                <c:pt idx="18">
                  <c:v>Norge</c:v>
                </c:pt>
              </c:strCache>
            </c:strRef>
          </c:cat>
          <c:val>
            <c:numRef>
              <c:f>'Figur 2.3e'!$B$4:$B$22</c:f>
              <c:numCache>
                <c:formatCode>General</c:formatCode>
                <c:ptCount val="19"/>
                <c:pt idx="0">
                  <c:v>1.46</c:v>
                </c:pt>
                <c:pt idx="1">
                  <c:v>1.4</c:v>
                </c:pt>
                <c:pt idx="2">
                  <c:v>1.39</c:v>
                </c:pt>
                <c:pt idx="3">
                  <c:v>1.35</c:v>
                </c:pt>
                <c:pt idx="4">
                  <c:v>1.32</c:v>
                </c:pt>
                <c:pt idx="5">
                  <c:v>1.27</c:v>
                </c:pt>
                <c:pt idx="6">
                  <c:v>1.26</c:v>
                </c:pt>
                <c:pt idx="7">
                  <c:v>1.26</c:v>
                </c:pt>
                <c:pt idx="8">
                  <c:v>1.24</c:v>
                </c:pt>
                <c:pt idx="9">
                  <c:v>1.2</c:v>
                </c:pt>
                <c:pt idx="10">
                  <c:v>1.2</c:v>
                </c:pt>
                <c:pt idx="11">
                  <c:v>1.19</c:v>
                </c:pt>
                <c:pt idx="12">
                  <c:v>1.19</c:v>
                </c:pt>
                <c:pt idx="13">
                  <c:v>1.1499999999999999</c:v>
                </c:pt>
                <c:pt idx="14">
                  <c:v>1.1499999999999999</c:v>
                </c:pt>
                <c:pt idx="15">
                  <c:v>1.1399999999999999</c:v>
                </c:pt>
                <c:pt idx="16">
                  <c:v>1.1299999999999999</c:v>
                </c:pt>
                <c:pt idx="17">
                  <c:v>1.0900000000000001</c:v>
                </c:pt>
                <c:pt idx="18">
                  <c:v>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A-4E52-8C78-81A4667D3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2578112"/>
        <c:axId val="1722586752"/>
      </c:barChart>
      <c:catAx>
        <c:axId val="17225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22586752"/>
        <c:crosses val="autoZero"/>
        <c:auto val="1"/>
        <c:lblAlgn val="ctr"/>
        <c:lblOffset val="100"/>
        <c:noMultiLvlLbl val="0"/>
      </c:catAx>
      <c:valAx>
        <c:axId val="1722586752"/>
        <c:scaling>
          <c:orientation val="minMax"/>
          <c:max val="1.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Inntektsratio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276784412365121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22578112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'Figur 2.3f'!$B$4</c:f>
              <c:strCache>
                <c:ptCount val="1"/>
                <c:pt idx="0">
                  <c:v>Foretakssektoren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2.3f'!$A$5:$A$11</c:f>
              <c:strCache>
                <c:ptCount val="7"/>
                <c:pt idx="0">
                  <c:v>Danmark</c:v>
                </c:pt>
                <c:pt idx="1">
                  <c:v>Finland</c:v>
                </c:pt>
                <c:pt idx="2">
                  <c:v>Nederland (2022)</c:v>
                </c:pt>
                <c:pt idx="3">
                  <c:v>Norge</c:v>
                </c:pt>
                <c:pt idx="4">
                  <c:v>Portugal</c:v>
                </c:pt>
                <c:pt idx="5">
                  <c:v>Storbritannia</c:v>
                </c:pt>
                <c:pt idx="6">
                  <c:v>USA</c:v>
                </c:pt>
              </c:strCache>
            </c:strRef>
          </c:cat>
          <c:val>
            <c:numRef>
              <c:f>'Figur 2.3f'!$B$5:$B$11</c:f>
              <c:numCache>
                <c:formatCode>General</c:formatCode>
                <c:ptCount val="7"/>
                <c:pt idx="0">
                  <c:v>43.76</c:v>
                </c:pt>
                <c:pt idx="1">
                  <c:v>37.4</c:v>
                </c:pt>
                <c:pt idx="2">
                  <c:v>33.31</c:v>
                </c:pt>
                <c:pt idx="3">
                  <c:v>43.06</c:v>
                </c:pt>
                <c:pt idx="4">
                  <c:v>10.06</c:v>
                </c:pt>
                <c:pt idx="5">
                  <c:v>42.32</c:v>
                </c:pt>
                <c:pt idx="6">
                  <c:v>36.409999999999997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4-4F7A-BBB0-0A3AE2A15A03}"/>
            </c:ext>
          </c:extLst>
        </c:ser>
        <c:ser>
          <c:idx val="1"/>
          <c:order val="1"/>
          <c:tx>
            <c:strRef>
              <c:f>'Figur 2.3f'!$C$4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2.3f'!$A$5:$A$11</c:f>
              <c:strCache>
                <c:ptCount val="7"/>
                <c:pt idx="0">
                  <c:v>Danmark</c:v>
                </c:pt>
                <c:pt idx="1">
                  <c:v>Finland</c:v>
                </c:pt>
                <c:pt idx="2">
                  <c:v>Nederland (2022)</c:v>
                </c:pt>
                <c:pt idx="3">
                  <c:v>Norge</c:v>
                </c:pt>
                <c:pt idx="4">
                  <c:v>Portugal</c:v>
                </c:pt>
                <c:pt idx="5">
                  <c:v>Storbritannia</c:v>
                </c:pt>
                <c:pt idx="6">
                  <c:v>USA</c:v>
                </c:pt>
              </c:strCache>
            </c:strRef>
          </c:cat>
          <c:val>
            <c:numRef>
              <c:f>'Figur 2.3f'!$C$5:$C$11</c:f>
              <c:numCache>
                <c:formatCode>General</c:formatCode>
                <c:ptCount val="7"/>
                <c:pt idx="0">
                  <c:v>23.69</c:v>
                </c:pt>
                <c:pt idx="1">
                  <c:v>29.02</c:v>
                </c:pt>
                <c:pt idx="2">
                  <c:v>7.87</c:v>
                </c:pt>
                <c:pt idx="3">
                  <c:v>24.28</c:v>
                </c:pt>
                <c:pt idx="4">
                  <c:v>10.75</c:v>
                </c:pt>
                <c:pt idx="5">
                  <c:v>23.25</c:v>
                </c:pt>
                <c:pt idx="6">
                  <c:v>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4-4F7A-BBB0-0A3AE2A15A03}"/>
            </c:ext>
          </c:extLst>
        </c:ser>
        <c:ser>
          <c:idx val="2"/>
          <c:order val="2"/>
          <c:tx>
            <c:strRef>
              <c:f>'Figur 2.3f'!$D$4</c:f>
              <c:strCache>
                <c:ptCount val="1"/>
                <c:pt idx="0">
                  <c:v>Universitets- og høgskolesektor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2.3f'!$A$5:$A$11</c:f>
              <c:strCache>
                <c:ptCount val="7"/>
                <c:pt idx="0">
                  <c:v>Danmark</c:v>
                </c:pt>
                <c:pt idx="1">
                  <c:v>Finland</c:v>
                </c:pt>
                <c:pt idx="2">
                  <c:v>Nederland (2022)</c:v>
                </c:pt>
                <c:pt idx="3">
                  <c:v>Norge</c:v>
                </c:pt>
                <c:pt idx="4">
                  <c:v>Portugal</c:v>
                </c:pt>
                <c:pt idx="5">
                  <c:v>Storbritannia</c:v>
                </c:pt>
                <c:pt idx="6">
                  <c:v>USA</c:v>
                </c:pt>
              </c:strCache>
            </c:strRef>
          </c:cat>
          <c:val>
            <c:numRef>
              <c:f>'Figur 2.3f'!$D$5:$D$11</c:f>
              <c:numCache>
                <c:formatCode>General</c:formatCode>
                <c:ptCount val="7"/>
                <c:pt idx="0">
                  <c:v>27.35</c:v>
                </c:pt>
                <c:pt idx="1">
                  <c:v>33.340000000000003</c:v>
                </c:pt>
                <c:pt idx="2">
                  <c:v>22.36</c:v>
                </c:pt>
                <c:pt idx="3">
                  <c:v>30.02</c:v>
                </c:pt>
                <c:pt idx="4">
                  <c:v>75.22</c:v>
                </c:pt>
                <c:pt idx="5">
                  <c:v>29.92</c:v>
                </c:pt>
                <c:pt idx="6">
                  <c:v>45.97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4-4F7A-BBB0-0A3AE2A15A03}"/>
            </c:ext>
          </c:extLst>
        </c:ser>
        <c:ser>
          <c:idx val="3"/>
          <c:order val="3"/>
          <c:tx>
            <c:strRef>
              <c:f>'Figur 2.3f'!$E$4</c:f>
              <c:strCache>
                <c:ptCount val="1"/>
                <c:pt idx="0">
                  <c:v>Privat ikke-forretningsmessig sektor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2.3f'!$A$5:$A$11</c:f>
              <c:strCache>
                <c:ptCount val="7"/>
                <c:pt idx="0">
                  <c:v>Danmark</c:v>
                </c:pt>
                <c:pt idx="1">
                  <c:v>Finland</c:v>
                </c:pt>
                <c:pt idx="2">
                  <c:v>Nederland (2022)</c:v>
                </c:pt>
                <c:pt idx="3">
                  <c:v>Norge</c:v>
                </c:pt>
                <c:pt idx="4">
                  <c:v>Portugal</c:v>
                </c:pt>
                <c:pt idx="5">
                  <c:v>Storbritannia</c:v>
                </c:pt>
                <c:pt idx="6">
                  <c:v>USA</c:v>
                </c:pt>
              </c:strCache>
            </c:strRef>
          </c:cat>
          <c:val>
            <c:numRef>
              <c:f>'Figur 2.3f'!$E$5:$E$11</c:f>
              <c:numCache>
                <c:formatCode>General</c:formatCode>
                <c:ptCount val="7"/>
                <c:pt idx="0">
                  <c:v>1.84</c:v>
                </c:pt>
                <c:pt idx="1">
                  <c:v>0.24</c:v>
                </c:pt>
                <c:pt idx="2">
                  <c:v>31.48</c:v>
                </c:pt>
                <c:pt idx="3">
                  <c:v>2.2000000000000002</c:v>
                </c:pt>
                <c:pt idx="4">
                  <c:v>2.97</c:v>
                </c:pt>
                <c:pt idx="5">
                  <c:v>3.18</c:v>
                </c:pt>
                <c:pt idx="6">
                  <c:v>9.6300000000000008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4-4F7A-BBB0-0A3AE2A15A03}"/>
            </c:ext>
          </c:extLst>
        </c:ser>
        <c:ser>
          <c:idx val="4"/>
          <c:order val="4"/>
          <c:tx>
            <c:strRef>
              <c:f>'Figur 2.3f'!$G$4</c:f>
              <c:strCache>
                <c:ptCount val="1"/>
                <c:pt idx="0">
                  <c:v>Annet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2.3f'!$A$5:$A$11</c:f>
              <c:strCache>
                <c:ptCount val="7"/>
                <c:pt idx="0">
                  <c:v>Danmark</c:v>
                </c:pt>
                <c:pt idx="1">
                  <c:v>Finland</c:v>
                </c:pt>
                <c:pt idx="2">
                  <c:v>Nederland (2022)</c:v>
                </c:pt>
                <c:pt idx="3">
                  <c:v>Norge</c:v>
                </c:pt>
                <c:pt idx="4">
                  <c:v>Portugal</c:v>
                </c:pt>
                <c:pt idx="5">
                  <c:v>Storbritannia</c:v>
                </c:pt>
                <c:pt idx="6">
                  <c:v>USA</c:v>
                </c:pt>
              </c:strCache>
            </c:strRef>
          </c:cat>
          <c:val>
            <c:numRef>
              <c:f>'Figur 2.3f'!$G$5:$G$11</c:f>
              <c:numCache>
                <c:formatCode>General</c:formatCode>
                <c:ptCount val="7"/>
                <c:pt idx="0">
                  <c:v>3.3599999999999852</c:v>
                </c:pt>
                <c:pt idx="1">
                  <c:v>0</c:v>
                </c:pt>
                <c:pt idx="2">
                  <c:v>4.980000000000004</c:v>
                </c:pt>
                <c:pt idx="3">
                  <c:v>0.43999999999999773</c:v>
                </c:pt>
                <c:pt idx="4">
                  <c:v>1</c:v>
                </c:pt>
                <c:pt idx="5">
                  <c:v>1.3299999999999983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4-4F7A-BBB0-0A3AE2A15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357391"/>
        <c:axId val="418358351"/>
      </c:barChart>
      <c:catAx>
        <c:axId val="4183573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8358351"/>
        <c:crosses val="autoZero"/>
        <c:auto val="1"/>
        <c:lblAlgn val="ctr"/>
        <c:lblOffset val="100"/>
        <c:noMultiLvlLbl val="0"/>
      </c:catAx>
      <c:valAx>
        <c:axId val="418358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8357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'Figur 2.3g'!$B$4</c:f>
              <c:strCache>
                <c:ptCount val="1"/>
                <c:pt idx="0">
                  <c:v>Andel kvinner i forskerpersonale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2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A8-4270-9A13-4F2E2066A2B2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7A8-4270-9A13-4F2E2066A2B2}"/>
              </c:ext>
            </c:extLst>
          </c:dPt>
          <c:cat>
            <c:strRef>
              <c:f>'Figur 2.3g'!$A$5:$A$43</c:f>
              <c:strCache>
                <c:ptCount val="39"/>
                <c:pt idx="0">
                  <c:v>Japan</c:v>
                </c:pt>
                <c:pt idx="1">
                  <c:v>Sør-Korea</c:v>
                </c:pt>
                <c:pt idx="2">
                  <c:v>Tsjekkia</c:v>
                </c:pt>
                <c:pt idx="3">
                  <c:v>Ungarn</c:v>
                </c:pt>
                <c:pt idx="4">
                  <c:v>Tyskland</c:v>
                </c:pt>
                <c:pt idx="5">
                  <c:v>Frankrike</c:v>
                </c:pt>
                <c:pt idx="6">
                  <c:v>Luxembourg</c:v>
                </c:pt>
                <c:pt idx="7">
                  <c:v>Nederland</c:v>
                </c:pt>
                <c:pt idx="8">
                  <c:v>Østerrike</c:v>
                </c:pt>
                <c:pt idx="9">
                  <c:v>Finland</c:v>
                </c:pt>
                <c:pt idx="10">
                  <c:v>Belgia</c:v>
                </c:pt>
                <c:pt idx="11">
                  <c:v>Sverige</c:v>
                </c:pt>
                <c:pt idx="12">
                  <c:v>EU 27</c:v>
                </c:pt>
                <c:pt idx="13">
                  <c:v>Malta</c:v>
                </c:pt>
                <c:pt idx="14">
                  <c:v>Slovenia</c:v>
                </c:pt>
                <c:pt idx="15">
                  <c:v>Danmark</c:v>
                </c:pt>
                <c:pt idx="16">
                  <c:v>Italia</c:v>
                </c:pt>
                <c:pt idx="17">
                  <c:v>Polen</c:v>
                </c:pt>
                <c:pt idx="18">
                  <c:v>Tyrkia</c:v>
                </c:pt>
                <c:pt idx="19">
                  <c:v>Irland</c:v>
                </c:pt>
                <c:pt idx="20">
                  <c:v>Norge</c:v>
                </c:pt>
                <c:pt idx="21">
                  <c:v>Storbritannia</c:v>
                </c:pt>
                <c:pt idx="22">
                  <c:v>Kypros</c:v>
                </c:pt>
                <c:pt idx="23">
                  <c:v>Hellas</c:v>
                </c:pt>
                <c:pt idx="24">
                  <c:v>Russland</c:v>
                </c:pt>
                <c:pt idx="25">
                  <c:v>Slovakia</c:v>
                </c:pt>
                <c:pt idx="26">
                  <c:v>Spania</c:v>
                </c:pt>
                <c:pt idx="27">
                  <c:v>Estland</c:v>
                </c:pt>
                <c:pt idx="28">
                  <c:v>Portugal</c:v>
                </c:pt>
                <c:pt idx="29">
                  <c:v>Island</c:v>
                </c:pt>
                <c:pt idx="30">
                  <c:v>Romania</c:v>
                </c:pt>
                <c:pt idx="31">
                  <c:v>Bulgaria</c:v>
                </c:pt>
                <c:pt idx="32">
                  <c:v>Litauen</c:v>
                </c:pt>
                <c:pt idx="33">
                  <c:v>Kroatia</c:v>
                </c:pt>
                <c:pt idx="34">
                  <c:v>Bosnia-Hercegovina</c:v>
                </c:pt>
                <c:pt idx="35">
                  <c:v>Latvia</c:v>
                </c:pt>
                <c:pt idx="36">
                  <c:v>Montenegro</c:v>
                </c:pt>
                <c:pt idx="37">
                  <c:v>Serbia</c:v>
                </c:pt>
                <c:pt idx="38">
                  <c:v>Nord-Makedonia</c:v>
                </c:pt>
              </c:strCache>
            </c:strRef>
          </c:cat>
          <c:val>
            <c:numRef>
              <c:f>'Figur 2.3g'!$B$5:$B$43</c:f>
              <c:numCache>
                <c:formatCode>0%</c:formatCode>
                <c:ptCount val="39"/>
                <c:pt idx="0">
                  <c:v>0.17829999999999999</c:v>
                </c:pt>
                <c:pt idx="1">
                  <c:v>0.22170000000000001</c:v>
                </c:pt>
                <c:pt idx="2">
                  <c:v>0.27100000000000002</c:v>
                </c:pt>
                <c:pt idx="3">
                  <c:v>0.29299999999999998</c:v>
                </c:pt>
                <c:pt idx="4">
                  <c:v>0.29359999999999997</c:v>
                </c:pt>
                <c:pt idx="5">
                  <c:v>0.29870000000000002</c:v>
                </c:pt>
                <c:pt idx="6">
                  <c:v>0.29899999999999999</c:v>
                </c:pt>
                <c:pt idx="7">
                  <c:v>0.30249999999999999</c:v>
                </c:pt>
                <c:pt idx="8">
                  <c:v>0.3125</c:v>
                </c:pt>
                <c:pt idx="9">
                  <c:v>0.32799999999999996</c:v>
                </c:pt>
                <c:pt idx="10">
                  <c:v>0.33520000000000005</c:v>
                </c:pt>
                <c:pt idx="11">
                  <c:v>0.33520000000000005</c:v>
                </c:pt>
                <c:pt idx="12">
                  <c:v>0.33710000000000001</c:v>
                </c:pt>
                <c:pt idx="13">
                  <c:v>0.34369999999999995</c:v>
                </c:pt>
                <c:pt idx="14">
                  <c:v>0.34420000000000001</c:v>
                </c:pt>
                <c:pt idx="15">
                  <c:v>0.35320000000000001</c:v>
                </c:pt>
                <c:pt idx="16">
                  <c:v>0.36099999999999999</c:v>
                </c:pt>
                <c:pt idx="17">
                  <c:v>0.3624</c:v>
                </c:pt>
                <c:pt idx="18">
                  <c:v>0.371</c:v>
                </c:pt>
                <c:pt idx="19">
                  <c:v>0.37359999999999999</c:v>
                </c:pt>
                <c:pt idx="20">
                  <c:v>0.38549999999999995</c:v>
                </c:pt>
                <c:pt idx="21">
                  <c:v>0.38600000000000001</c:v>
                </c:pt>
                <c:pt idx="22">
                  <c:v>0.3871</c:v>
                </c:pt>
                <c:pt idx="23">
                  <c:v>0.38729999999999998</c:v>
                </c:pt>
                <c:pt idx="24">
                  <c:v>0.38789999999999997</c:v>
                </c:pt>
                <c:pt idx="25">
                  <c:v>0.40740000000000004</c:v>
                </c:pt>
                <c:pt idx="26">
                  <c:v>0.41600000000000004</c:v>
                </c:pt>
                <c:pt idx="27">
                  <c:v>0.4168</c:v>
                </c:pt>
                <c:pt idx="28">
                  <c:v>0.42560000000000003</c:v>
                </c:pt>
                <c:pt idx="29">
                  <c:v>0.45250000000000001</c:v>
                </c:pt>
                <c:pt idx="30">
                  <c:v>0.46619999999999995</c:v>
                </c:pt>
                <c:pt idx="31">
                  <c:v>0.48270000000000002</c:v>
                </c:pt>
                <c:pt idx="32">
                  <c:v>0.48479999999999995</c:v>
                </c:pt>
                <c:pt idx="33">
                  <c:v>0.48759999999999998</c:v>
                </c:pt>
                <c:pt idx="34">
                  <c:v>0.49170000000000003</c:v>
                </c:pt>
                <c:pt idx="35">
                  <c:v>0.49819999999999998</c:v>
                </c:pt>
                <c:pt idx="36">
                  <c:v>0.52079999999999993</c:v>
                </c:pt>
                <c:pt idx="37">
                  <c:v>0.5232</c:v>
                </c:pt>
                <c:pt idx="38">
                  <c:v>0.53739999999999999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A8-4270-9A13-4F2E2066A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50131567"/>
        <c:axId val="450128207"/>
      </c:barChart>
      <c:catAx>
        <c:axId val="45013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128207"/>
        <c:crosses val="autoZero"/>
        <c:auto val="1"/>
        <c:lblAlgn val="ctr"/>
        <c:lblOffset val="100"/>
        <c:noMultiLvlLbl val="0"/>
      </c:catAx>
      <c:valAx>
        <c:axId val="4501282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5013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99837241015269E-2"/>
          <c:y val="3.529883228329625E-2"/>
          <c:w val="0.77095118696755094"/>
          <c:h val="0.749020754298397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 2.1b'!$B$4</c:f>
              <c:strCache>
                <c:ptCount val="1"/>
                <c:pt idx="0">
                  <c:v>PNP-sektor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2.1b'!$A$5:$A$47</c:f>
              <c:strCache>
                <c:ptCount val="43"/>
                <c:pt idx="0">
                  <c:v>Israel</c:v>
                </c:pt>
                <c:pt idx="1">
                  <c:v>Irland</c:v>
                </c:pt>
                <c:pt idx="2">
                  <c:v>Taiwan</c:v>
                </c:pt>
                <c:pt idx="3">
                  <c:v>Sør-Korea</c:v>
                </c:pt>
                <c:pt idx="4">
                  <c:v>Japan</c:v>
                </c:pt>
                <c:pt idx="5">
                  <c:v>USA</c:v>
                </c:pt>
                <c:pt idx="6">
                  <c:v>Kina</c:v>
                </c:pt>
                <c:pt idx="7">
                  <c:v>Island</c:v>
                </c:pt>
                <c:pt idx="8">
                  <c:v>Sverige</c:v>
                </c:pt>
                <c:pt idx="9">
                  <c:v>Totalt OECD</c:v>
                </c:pt>
                <c:pt idx="10">
                  <c:v>Ungarn</c:v>
                </c:pt>
                <c:pt idx="11">
                  <c:v>Belgia</c:v>
                </c:pt>
                <c:pt idx="12">
                  <c:v>Sveits</c:v>
                </c:pt>
                <c:pt idx="13">
                  <c:v>Nederland</c:v>
                </c:pt>
                <c:pt idx="14">
                  <c:v>Østerrike</c:v>
                </c:pt>
                <c:pt idx="15">
                  <c:v>Storbritannia</c:v>
                </c:pt>
                <c:pt idx="16">
                  <c:v>Slovenia</c:v>
                </c:pt>
                <c:pt idx="17">
                  <c:v>Tyskland</c:v>
                </c:pt>
                <c:pt idx="18">
                  <c:v>Finland</c:v>
                </c:pt>
                <c:pt idx="19">
                  <c:v>EU 27</c:v>
                </c:pt>
                <c:pt idx="20">
                  <c:v>Frankrike</c:v>
                </c:pt>
                <c:pt idx="21">
                  <c:v>Tyrkia</c:v>
                </c:pt>
                <c:pt idx="22">
                  <c:v>Tsjekkia</c:v>
                </c:pt>
                <c:pt idx="23">
                  <c:v>Polen</c:v>
                </c:pt>
                <c:pt idx="24">
                  <c:v>Bulgaria</c:v>
                </c:pt>
                <c:pt idx="25">
                  <c:v>New Zealand</c:v>
                </c:pt>
                <c:pt idx="26">
                  <c:v>Portugal</c:v>
                </c:pt>
                <c:pt idx="27">
                  <c:v>Danmark</c:v>
                </c:pt>
                <c:pt idx="28">
                  <c:v>Romania</c:v>
                </c:pt>
                <c:pt idx="29">
                  <c:v>Canada</c:v>
                </c:pt>
                <c:pt idx="30">
                  <c:v>Italia</c:v>
                </c:pt>
                <c:pt idx="31">
                  <c:v>Estland</c:v>
                </c:pt>
                <c:pt idx="32">
                  <c:v>Norge</c:v>
                </c:pt>
                <c:pt idx="33">
                  <c:v>Spania</c:v>
                </c:pt>
                <c:pt idx="34">
                  <c:v>Slovakia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Hellas</c:v>
                </c:pt>
                <c:pt idx="38">
                  <c:v>Luxemburg</c:v>
                </c:pt>
                <c:pt idx="39">
                  <c:v>Argentina</c:v>
                </c:pt>
                <c:pt idx="40">
                  <c:v>Litauen</c:v>
                </c:pt>
                <c:pt idx="41">
                  <c:v>Latvia</c:v>
                </c:pt>
                <c:pt idx="42">
                  <c:v>Sør-Afrika (2022)</c:v>
                </c:pt>
              </c:strCache>
            </c:strRef>
          </c:cat>
          <c:val>
            <c:numRef>
              <c:f>'Figur 2.1b'!$B$5:$B$47</c:f>
              <c:numCache>
                <c:formatCode>0.0</c:formatCode>
                <c:ptCount val="43"/>
                <c:pt idx="0">
                  <c:v>0.59557518573648405</c:v>
                </c:pt>
                <c:pt idx="1">
                  <c:v>4.2641713711036103E-3</c:v>
                </c:pt>
                <c:pt idx="2">
                  <c:v>9.91059354674792E-2</c:v>
                </c:pt>
                <c:pt idx="3">
                  <c:v>2.0533185109029102</c:v>
                </c:pt>
                <c:pt idx="4">
                  <c:v>1.1193133156775801</c:v>
                </c:pt>
                <c:pt idx="5">
                  <c:v>2.9636513188876301</c:v>
                </c:pt>
                <c:pt idx="6">
                  <c:v>0</c:v>
                </c:pt>
                <c:pt idx="7">
                  <c:v>0</c:v>
                </c:pt>
                <c:pt idx="8">
                  <c:v>0.19179377911590001</c:v>
                </c:pt>
                <c:pt idx="9">
                  <c:v>2.07740578056822</c:v>
                </c:pt>
                <c:pt idx="10">
                  <c:v>0</c:v>
                </c:pt>
                <c:pt idx="11">
                  <c:v>0.56947300002381596</c:v>
                </c:pt>
                <c:pt idx="12">
                  <c:v>1.2971416007559999</c:v>
                </c:pt>
                <c:pt idx="13">
                  <c:v>0</c:v>
                </c:pt>
                <c:pt idx="14">
                  <c:v>0.54669682874292602</c:v>
                </c:pt>
                <c:pt idx="15">
                  <c:v>1.5574368228509301</c:v>
                </c:pt>
                <c:pt idx="16">
                  <c:v>1.0765307463662701</c:v>
                </c:pt>
                <c:pt idx="17">
                  <c:v>2.3260076431708301</c:v>
                </c:pt>
                <c:pt idx="18">
                  <c:v>0.64692270330650303</c:v>
                </c:pt>
                <c:pt idx="19">
                  <c:v>1.32498927041079</c:v>
                </c:pt>
                <c:pt idx="20">
                  <c:v>1.6282010097200099</c:v>
                </c:pt>
                <c:pt idx="21">
                  <c:v>0</c:v>
                </c:pt>
                <c:pt idx="22">
                  <c:v>0.95503912114998302</c:v>
                </c:pt>
                <c:pt idx="23">
                  <c:v>0.214165653474268</c:v>
                </c:pt>
                <c:pt idx="24">
                  <c:v>0.450905661431654</c:v>
                </c:pt>
                <c:pt idx="25">
                  <c:v>0</c:v>
                </c:pt>
                <c:pt idx="26">
                  <c:v>2.5507895249008099</c:v>
                </c:pt>
                <c:pt idx="27">
                  <c:v>0.37925618417603602</c:v>
                </c:pt>
                <c:pt idx="28">
                  <c:v>0.80251400756992797</c:v>
                </c:pt>
                <c:pt idx="29">
                  <c:v>0.45184125310640899</c:v>
                </c:pt>
                <c:pt idx="30">
                  <c:v>1.7351339358572</c:v>
                </c:pt>
                <c:pt idx="31">
                  <c:v>0.930297505956307</c:v>
                </c:pt>
                <c:pt idx="32">
                  <c:v>0</c:v>
                </c:pt>
                <c:pt idx="33">
                  <c:v>0.27932713147334298</c:v>
                </c:pt>
                <c:pt idx="34">
                  <c:v>9.1169951823217105E-2</c:v>
                </c:pt>
                <c:pt idx="35">
                  <c:v>0.145736840300768</c:v>
                </c:pt>
                <c:pt idx="36">
                  <c:v>3.7</c:v>
                </c:pt>
                <c:pt idx="37">
                  <c:v>0.49824564634384499</c:v>
                </c:pt>
                <c:pt idx="38">
                  <c:v>0</c:v>
                </c:pt>
                <c:pt idx="39">
                  <c:v>1.54310375034837</c:v>
                </c:pt>
                <c:pt idx="40">
                  <c:v>0.45528660568725499</c:v>
                </c:pt>
                <c:pt idx="41">
                  <c:v>0</c:v>
                </c:pt>
                <c:pt idx="42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6-4438-97FA-A4D745285B87}"/>
            </c:ext>
          </c:extLst>
        </c:ser>
        <c:ser>
          <c:idx val="1"/>
          <c:order val="1"/>
          <c:tx>
            <c:strRef>
              <c:f>'Figur 2.1b'!$C$4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2.1b'!$A$5:$A$47</c:f>
              <c:strCache>
                <c:ptCount val="43"/>
                <c:pt idx="0">
                  <c:v>Israel</c:v>
                </c:pt>
                <c:pt idx="1">
                  <c:v>Irland</c:v>
                </c:pt>
                <c:pt idx="2">
                  <c:v>Taiwan</c:v>
                </c:pt>
                <c:pt idx="3">
                  <c:v>Sør-Korea</c:v>
                </c:pt>
                <c:pt idx="4">
                  <c:v>Japan</c:v>
                </c:pt>
                <c:pt idx="5">
                  <c:v>USA</c:v>
                </c:pt>
                <c:pt idx="6">
                  <c:v>Kina</c:v>
                </c:pt>
                <c:pt idx="7">
                  <c:v>Island</c:v>
                </c:pt>
                <c:pt idx="8">
                  <c:v>Sverige</c:v>
                </c:pt>
                <c:pt idx="9">
                  <c:v>Totalt OECD</c:v>
                </c:pt>
                <c:pt idx="10">
                  <c:v>Ungarn</c:v>
                </c:pt>
                <c:pt idx="11">
                  <c:v>Belgia</c:v>
                </c:pt>
                <c:pt idx="12">
                  <c:v>Sveits</c:v>
                </c:pt>
                <c:pt idx="13">
                  <c:v>Nederland</c:v>
                </c:pt>
                <c:pt idx="14">
                  <c:v>Østerrike</c:v>
                </c:pt>
                <c:pt idx="15">
                  <c:v>Storbritannia</c:v>
                </c:pt>
                <c:pt idx="16">
                  <c:v>Slovenia</c:v>
                </c:pt>
                <c:pt idx="17">
                  <c:v>Tyskland</c:v>
                </c:pt>
                <c:pt idx="18">
                  <c:v>Finland</c:v>
                </c:pt>
                <c:pt idx="19">
                  <c:v>EU 27</c:v>
                </c:pt>
                <c:pt idx="20">
                  <c:v>Frankrike</c:v>
                </c:pt>
                <c:pt idx="21">
                  <c:v>Tyrkia</c:v>
                </c:pt>
                <c:pt idx="22">
                  <c:v>Tsjekkia</c:v>
                </c:pt>
                <c:pt idx="23">
                  <c:v>Polen</c:v>
                </c:pt>
                <c:pt idx="24">
                  <c:v>Bulgaria</c:v>
                </c:pt>
                <c:pt idx="25">
                  <c:v>New Zealand</c:v>
                </c:pt>
                <c:pt idx="26">
                  <c:v>Portugal</c:v>
                </c:pt>
                <c:pt idx="27">
                  <c:v>Danmark</c:v>
                </c:pt>
                <c:pt idx="28">
                  <c:v>Romania</c:v>
                </c:pt>
                <c:pt idx="29">
                  <c:v>Canada</c:v>
                </c:pt>
                <c:pt idx="30">
                  <c:v>Italia</c:v>
                </c:pt>
                <c:pt idx="31">
                  <c:v>Estland</c:v>
                </c:pt>
                <c:pt idx="32">
                  <c:v>Norge</c:v>
                </c:pt>
                <c:pt idx="33">
                  <c:v>Spania</c:v>
                </c:pt>
                <c:pt idx="34">
                  <c:v>Slovakia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Hellas</c:v>
                </c:pt>
                <c:pt idx="38">
                  <c:v>Luxemburg</c:v>
                </c:pt>
                <c:pt idx="39">
                  <c:v>Argentina</c:v>
                </c:pt>
                <c:pt idx="40">
                  <c:v>Litauen</c:v>
                </c:pt>
                <c:pt idx="41">
                  <c:v>Latvia</c:v>
                </c:pt>
                <c:pt idx="42">
                  <c:v>Sør-Afrika (2022)</c:v>
                </c:pt>
              </c:strCache>
            </c:strRef>
          </c:cat>
          <c:val>
            <c:numRef>
              <c:f>'Figur 2.1b'!$C$5:$C$47</c:f>
              <c:numCache>
                <c:formatCode>0.0</c:formatCode>
                <c:ptCount val="43"/>
                <c:pt idx="0">
                  <c:v>0.89524942507645699</c:v>
                </c:pt>
                <c:pt idx="1">
                  <c:v>2.2052793800532999</c:v>
                </c:pt>
                <c:pt idx="2">
                  <c:v>8.4534000956792106</c:v>
                </c:pt>
                <c:pt idx="3">
                  <c:v>9.6064049115452796</c:v>
                </c:pt>
                <c:pt idx="4">
                  <c:v>8.6662524789283406</c:v>
                </c:pt>
                <c:pt idx="5">
                  <c:v>7.9347787412435196</c:v>
                </c:pt>
                <c:pt idx="6">
                  <c:v>14.034768872127399</c:v>
                </c:pt>
                <c:pt idx="7">
                  <c:v>2.3626943633141102</c:v>
                </c:pt>
                <c:pt idx="8">
                  <c:v>4.1086411661886002</c:v>
                </c:pt>
                <c:pt idx="9">
                  <c:v>8.5403230418515701</c:v>
                </c:pt>
                <c:pt idx="10">
                  <c:v>10.967659820779801</c:v>
                </c:pt>
                <c:pt idx="11">
                  <c:v>9.7305726085163595</c:v>
                </c:pt>
                <c:pt idx="12">
                  <c:v>0.92209909532783296</c:v>
                </c:pt>
                <c:pt idx="13">
                  <c:v>4.81940219732095</c:v>
                </c:pt>
                <c:pt idx="14">
                  <c:v>7.54733749263925</c:v>
                </c:pt>
                <c:pt idx="15">
                  <c:v>5.9519171013592302</c:v>
                </c:pt>
                <c:pt idx="16">
                  <c:v>16.369821038073699</c:v>
                </c:pt>
                <c:pt idx="17">
                  <c:v>11.744289559938901</c:v>
                </c:pt>
                <c:pt idx="18">
                  <c:v>7.5981661596956798</c:v>
                </c:pt>
                <c:pt idx="19">
                  <c:v>10.8212863978087</c:v>
                </c:pt>
                <c:pt idx="20">
                  <c:v>11.611430638536</c:v>
                </c:pt>
                <c:pt idx="21">
                  <c:v>4.8539615433237202</c:v>
                </c:pt>
                <c:pt idx="22">
                  <c:v>15.576007593030999</c:v>
                </c:pt>
                <c:pt idx="23">
                  <c:v>1.8112223938802601</c:v>
                </c:pt>
                <c:pt idx="24">
                  <c:v>28.7440945123343</c:v>
                </c:pt>
                <c:pt idx="25">
                  <c:v>16.1305361305361</c:v>
                </c:pt>
                <c:pt idx="26">
                  <c:v>4.5554453482468196</c:v>
                </c:pt>
                <c:pt idx="27">
                  <c:v>2.52277339093569</c:v>
                </c:pt>
                <c:pt idx="28">
                  <c:v>26.4906137907737</c:v>
                </c:pt>
                <c:pt idx="29">
                  <c:v>5.9586565253407597</c:v>
                </c:pt>
                <c:pt idx="30">
                  <c:v>14.8672071932631</c:v>
                </c:pt>
                <c:pt idx="31">
                  <c:v>8.5261995319689703</c:v>
                </c:pt>
                <c:pt idx="32">
                  <c:v>11.8850417859482</c:v>
                </c:pt>
                <c:pt idx="33">
                  <c:v>17.839114470762699</c:v>
                </c:pt>
                <c:pt idx="34">
                  <c:v>17.8171410380405</c:v>
                </c:pt>
                <c:pt idx="35">
                  <c:v>17.183695965492301</c:v>
                </c:pt>
                <c:pt idx="36">
                  <c:v>9.5</c:v>
                </c:pt>
                <c:pt idx="37">
                  <c:v>21.0352197795814</c:v>
                </c:pt>
                <c:pt idx="38">
                  <c:v>24.790208685176999</c:v>
                </c:pt>
                <c:pt idx="39">
                  <c:v>36.7385282490648</c:v>
                </c:pt>
                <c:pt idx="40">
                  <c:v>15.1729499161498</c:v>
                </c:pt>
                <c:pt idx="41">
                  <c:v>19.1076255284604</c:v>
                </c:pt>
                <c:pt idx="42">
                  <c:v>23.8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6-4438-97FA-A4D745285B87}"/>
            </c:ext>
          </c:extLst>
        </c:ser>
        <c:ser>
          <c:idx val="2"/>
          <c:order val="2"/>
          <c:tx>
            <c:strRef>
              <c:f>'Figur 2.1b'!$D$4</c:f>
              <c:strCache>
                <c:ptCount val="1"/>
                <c:pt idx="0">
                  <c:v>Universitets- og høgskolesektoren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2.1b'!$A$5:$A$47</c:f>
              <c:strCache>
                <c:ptCount val="43"/>
                <c:pt idx="0">
                  <c:v>Israel</c:v>
                </c:pt>
                <c:pt idx="1">
                  <c:v>Irland</c:v>
                </c:pt>
                <c:pt idx="2">
                  <c:v>Taiwan</c:v>
                </c:pt>
                <c:pt idx="3">
                  <c:v>Sør-Korea</c:v>
                </c:pt>
                <c:pt idx="4">
                  <c:v>Japan</c:v>
                </c:pt>
                <c:pt idx="5">
                  <c:v>USA</c:v>
                </c:pt>
                <c:pt idx="6">
                  <c:v>Kina</c:v>
                </c:pt>
                <c:pt idx="7">
                  <c:v>Island</c:v>
                </c:pt>
                <c:pt idx="8">
                  <c:v>Sverige</c:v>
                </c:pt>
                <c:pt idx="9">
                  <c:v>Totalt OECD</c:v>
                </c:pt>
                <c:pt idx="10">
                  <c:v>Ungarn</c:v>
                </c:pt>
                <c:pt idx="11">
                  <c:v>Belgia</c:v>
                </c:pt>
                <c:pt idx="12">
                  <c:v>Sveits</c:v>
                </c:pt>
                <c:pt idx="13">
                  <c:v>Nederland</c:v>
                </c:pt>
                <c:pt idx="14">
                  <c:v>Østerrike</c:v>
                </c:pt>
                <c:pt idx="15">
                  <c:v>Storbritannia</c:v>
                </c:pt>
                <c:pt idx="16">
                  <c:v>Slovenia</c:v>
                </c:pt>
                <c:pt idx="17">
                  <c:v>Tyskland</c:v>
                </c:pt>
                <c:pt idx="18">
                  <c:v>Finland</c:v>
                </c:pt>
                <c:pt idx="19">
                  <c:v>EU 27</c:v>
                </c:pt>
                <c:pt idx="20">
                  <c:v>Frankrike</c:v>
                </c:pt>
                <c:pt idx="21">
                  <c:v>Tyrkia</c:v>
                </c:pt>
                <c:pt idx="22">
                  <c:v>Tsjekkia</c:v>
                </c:pt>
                <c:pt idx="23">
                  <c:v>Polen</c:v>
                </c:pt>
                <c:pt idx="24">
                  <c:v>Bulgaria</c:v>
                </c:pt>
                <c:pt idx="25">
                  <c:v>New Zealand</c:v>
                </c:pt>
                <c:pt idx="26">
                  <c:v>Portugal</c:v>
                </c:pt>
                <c:pt idx="27">
                  <c:v>Danmark</c:v>
                </c:pt>
                <c:pt idx="28">
                  <c:v>Romania</c:v>
                </c:pt>
                <c:pt idx="29">
                  <c:v>Canada</c:v>
                </c:pt>
                <c:pt idx="30">
                  <c:v>Italia</c:v>
                </c:pt>
                <c:pt idx="31">
                  <c:v>Estland</c:v>
                </c:pt>
                <c:pt idx="32">
                  <c:v>Norge</c:v>
                </c:pt>
                <c:pt idx="33">
                  <c:v>Spania</c:v>
                </c:pt>
                <c:pt idx="34">
                  <c:v>Slovakia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Hellas</c:v>
                </c:pt>
                <c:pt idx="38">
                  <c:v>Luxemburg</c:v>
                </c:pt>
                <c:pt idx="39">
                  <c:v>Argentina</c:v>
                </c:pt>
                <c:pt idx="40">
                  <c:v>Litauen</c:v>
                </c:pt>
                <c:pt idx="41">
                  <c:v>Latvia</c:v>
                </c:pt>
                <c:pt idx="42">
                  <c:v>Sør-Afrika (2022)</c:v>
                </c:pt>
              </c:strCache>
            </c:strRef>
          </c:cat>
          <c:val>
            <c:numRef>
              <c:f>'Figur 2.1b'!$D$5:$D$47</c:f>
              <c:numCache>
                <c:formatCode>0.0</c:formatCode>
                <c:ptCount val="43"/>
                <c:pt idx="0">
                  <c:v>5.5020066758580004</c:v>
                </c:pt>
                <c:pt idx="1">
                  <c:v>11.319494684519</c:v>
                </c:pt>
                <c:pt idx="2">
                  <c:v>6.3204848427657199</c:v>
                </c:pt>
                <c:pt idx="3">
                  <c:v>9.1484939613347205</c:v>
                </c:pt>
                <c:pt idx="4">
                  <c:v>11.0759021531789</c:v>
                </c:pt>
                <c:pt idx="5">
                  <c:v>10.6787724288336</c:v>
                </c:pt>
                <c:pt idx="6">
                  <c:v>8.2539901982472799</c:v>
                </c:pt>
                <c:pt idx="7">
                  <c:v>22.752383019130001</c:v>
                </c:pt>
                <c:pt idx="8">
                  <c:v>21.4147612916566</c:v>
                </c:pt>
                <c:pt idx="9">
                  <c:v>15.8334738373829</c:v>
                </c:pt>
                <c:pt idx="10">
                  <c:v>15.7650613191446</c:v>
                </c:pt>
                <c:pt idx="11">
                  <c:v>17.507324992241902</c:v>
                </c:pt>
                <c:pt idx="12">
                  <c:v>28.421228970351098</c:v>
                </c:pt>
                <c:pt idx="13">
                  <c:v>26.140083600243301</c:v>
                </c:pt>
                <c:pt idx="14">
                  <c:v>22.9760808208963</c:v>
                </c:pt>
                <c:pt idx="15">
                  <c:v>23.614339500002099</c:v>
                </c:pt>
                <c:pt idx="16">
                  <c:v>13.7823681306393</c:v>
                </c:pt>
                <c:pt idx="17">
                  <c:v>17.443189945097298</c:v>
                </c:pt>
                <c:pt idx="18">
                  <c:v>24.177794019176101</c:v>
                </c:pt>
                <c:pt idx="19">
                  <c:v>21.619599817108298</c:v>
                </c:pt>
                <c:pt idx="20">
                  <c:v>20.6767252503696</c:v>
                </c:pt>
                <c:pt idx="21">
                  <c:v>29.996736887358399</c:v>
                </c:pt>
                <c:pt idx="22">
                  <c:v>18.756372749819999</c:v>
                </c:pt>
                <c:pt idx="23">
                  <c:v>33.420187235696098</c:v>
                </c:pt>
                <c:pt idx="24">
                  <c:v>6.4947587412801804</c:v>
                </c:pt>
                <c:pt idx="25">
                  <c:v>20.963480963481</c:v>
                </c:pt>
                <c:pt idx="26">
                  <c:v>30.271065036813901</c:v>
                </c:pt>
                <c:pt idx="27">
                  <c:v>34.877815726231802</c:v>
                </c:pt>
                <c:pt idx="28">
                  <c:v>11.0395943008518</c:v>
                </c:pt>
                <c:pt idx="29">
                  <c:v>34.420890127268599</c:v>
                </c:pt>
                <c:pt idx="30">
                  <c:v>25.043128479368001</c:v>
                </c:pt>
                <c:pt idx="31">
                  <c:v>32.779875141681998</c:v>
                </c:pt>
                <c:pt idx="32">
                  <c:v>31.3132725671808</c:v>
                </c:pt>
                <c:pt idx="33">
                  <c:v>25.508834678680699</c:v>
                </c:pt>
                <c:pt idx="34">
                  <c:v>26.328168216083402</c:v>
                </c:pt>
                <c:pt idx="35">
                  <c:v>28.007278899638099</c:v>
                </c:pt>
                <c:pt idx="36">
                  <c:v>33.5</c:v>
                </c:pt>
                <c:pt idx="37">
                  <c:v>29.198079100099701</c:v>
                </c:pt>
                <c:pt idx="38">
                  <c:v>28.8211062623547</c:v>
                </c:pt>
                <c:pt idx="39">
                  <c:v>19.649983822306901</c:v>
                </c:pt>
                <c:pt idx="40">
                  <c:v>42.7651074046004</c:v>
                </c:pt>
                <c:pt idx="41">
                  <c:v>44.469311931957797</c:v>
                </c:pt>
                <c:pt idx="42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6-4438-97FA-A4D745285B87}"/>
            </c:ext>
          </c:extLst>
        </c:ser>
        <c:ser>
          <c:idx val="3"/>
          <c:order val="3"/>
          <c:tx>
            <c:strRef>
              <c:f>'Figur 2.1b'!$E$4</c:f>
              <c:strCache>
                <c:ptCount val="1"/>
                <c:pt idx="0">
                  <c:v>Foretakssektoren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2.1b'!$A$5:$A$47</c:f>
              <c:strCache>
                <c:ptCount val="43"/>
                <c:pt idx="0">
                  <c:v>Israel</c:v>
                </c:pt>
                <c:pt idx="1">
                  <c:v>Irland</c:v>
                </c:pt>
                <c:pt idx="2">
                  <c:v>Taiwan</c:v>
                </c:pt>
                <c:pt idx="3">
                  <c:v>Sør-Korea</c:v>
                </c:pt>
                <c:pt idx="4">
                  <c:v>Japan</c:v>
                </c:pt>
                <c:pt idx="5">
                  <c:v>USA</c:v>
                </c:pt>
                <c:pt idx="6">
                  <c:v>Kina</c:v>
                </c:pt>
                <c:pt idx="7">
                  <c:v>Island</c:v>
                </c:pt>
                <c:pt idx="8">
                  <c:v>Sverige</c:v>
                </c:pt>
                <c:pt idx="9">
                  <c:v>Totalt OECD</c:v>
                </c:pt>
                <c:pt idx="10">
                  <c:v>Ungarn</c:v>
                </c:pt>
                <c:pt idx="11">
                  <c:v>Belgia</c:v>
                </c:pt>
                <c:pt idx="12">
                  <c:v>Sveits</c:v>
                </c:pt>
                <c:pt idx="13">
                  <c:v>Nederland</c:v>
                </c:pt>
                <c:pt idx="14">
                  <c:v>Østerrike</c:v>
                </c:pt>
                <c:pt idx="15">
                  <c:v>Storbritannia</c:v>
                </c:pt>
                <c:pt idx="16">
                  <c:v>Slovenia</c:v>
                </c:pt>
                <c:pt idx="17">
                  <c:v>Tyskland</c:v>
                </c:pt>
                <c:pt idx="18">
                  <c:v>Finland</c:v>
                </c:pt>
                <c:pt idx="19">
                  <c:v>EU 27</c:v>
                </c:pt>
                <c:pt idx="20">
                  <c:v>Frankrike</c:v>
                </c:pt>
                <c:pt idx="21">
                  <c:v>Tyrkia</c:v>
                </c:pt>
                <c:pt idx="22">
                  <c:v>Tsjekkia</c:v>
                </c:pt>
                <c:pt idx="23">
                  <c:v>Polen</c:v>
                </c:pt>
                <c:pt idx="24">
                  <c:v>Bulgaria</c:v>
                </c:pt>
                <c:pt idx="25">
                  <c:v>New Zealand</c:v>
                </c:pt>
                <c:pt idx="26">
                  <c:v>Portugal</c:v>
                </c:pt>
                <c:pt idx="27">
                  <c:v>Danmark</c:v>
                </c:pt>
                <c:pt idx="28">
                  <c:v>Romania</c:v>
                </c:pt>
                <c:pt idx="29">
                  <c:v>Canada</c:v>
                </c:pt>
                <c:pt idx="30">
                  <c:v>Italia</c:v>
                </c:pt>
                <c:pt idx="31">
                  <c:v>Estland</c:v>
                </c:pt>
                <c:pt idx="32">
                  <c:v>Norge</c:v>
                </c:pt>
                <c:pt idx="33">
                  <c:v>Spania</c:v>
                </c:pt>
                <c:pt idx="34">
                  <c:v>Slovakia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Hellas</c:v>
                </c:pt>
                <c:pt idx="38">
                  <c:v>Luxemburg</c:v>
                </c:pt>
                <c:pt idx="39">
                  <c:v>Argentina</c:v>
                </c:pt>
                <c:pt idx="40">
                  <c:v>Litauen</c:v>
                </c:pt>
                <c:pt idx="41">
                  <c:v>Latvia</c:v>
                </c:pt>
                <c:pt idx="42">
                  <c:v>Sør-Afrika (2022)</c:v>
                </c:pt>
              </c:strCache>
            </c:strRef>
          </c:cat>
          <c:val>
            <c:numRef>
              <c:f>'Figur 2.1b'!$E$5:$E$47</c:f>
              <c:numCache>
                <c:formatCode>0.0</c:formatCode>
                <c:ptCount val="43"/>
                <c:pt idx="0">
                  <c:v>93.007168713324603</c:v>
                </c:pt>
                <c:pt idx="1">
                  <c:v>86.470961764056597</c:v>
                </c:pt>
                <c:pt idx="2">
                  <c:v>85.127009126087898</c:v>
                </c:pt>
                <c:pt idx="3">
                  <c:v>79.191782616217097</c:v>
                </c:pt>
                <c:pt idx="4">
                  <c:v>79.138532052215197</c:v>
                </c:pt>
                <c:pt idx="5">
                  <c:v>78.422692862330507</c:v>
                </c:pt>
                <c:pt idx="6">
                  <c:v>77.711240929625305</c:v>
                </c:pt>
                <c:pt idx="7">
                  <c:v>74.884922621048105</c:v>
                </c:pt>
                <c:pt idx="8">
                  <c:v>74.284803763038894</c:v>
                </c:pt>
                <c:pt idx="9">
                  <c:v>73.547272420524706</c:v>
                </c:pt>
                <c:pt idx="10">
                  <c:v>72.718424618712902</c:v>
                </c:pt>
                <c:pt idx="11">
                  <c:v>72.192629358212898</c:v>
                </c:pt>
                <c:pt idx="12">
                  <c:v>69.359530333565004</c:v>
                </c:pt>
                <c:pt idx="13">
                  <c:v>69.040518333903094</c:v>
                </c:pt>
                <c:pt idx="14">
                  <c:v>68.929884857721504</c:v>
                </c:pt>
                <c:pt idx="15">
                  <c:v>68.876306575787694</c:v>
                </c:pt>
                <c:pt idx="16">
                  <c:v>68.771280084920704</c:v>
                </c:pt>
                <c:pt idx="17">
                  <c:v>68.486512829067095</c:v>
                </c:pt>
                <c:pt idx="18">
                  <c:v>67.5771289670909</c:v>
                </c:pt>
                <c:pt idx="19">
                  <c:v>66.228359531797594</c:v>
                </c:pt>
                <c:pt idx="20">
                  <c:v>66.083643101374307</c:v>
                </c:pt>
                <c:pt idx="21">
                  <c:v>65.149301564020504</c:v>
                </c:pt>
                <c:pt idx="22">
                  <c:v>64.712580532419906</c:v>
                </c:pt>
                <c:pt idx="23">
                  <c:v>64.554424716949399</c:v>
                </c:pt>
                <c:pt idx="24">
                  <c:v>64.310241084953802</c:v>
                </c:pt>
                <c:pt idx="25">
                  <c:v>62.890442890442898</c:v>
                </c:pt>
                <c:pt idx="26">
                  <c:v>62.622700092240599</c:v>
                </c:pt>
                <c:pt idx="27">
                  <c:v>62.220154698656501</c:v>
                </c:pt>
                <c:pt idx="28">
                  <c:v>61.667277900804599</c:v>
                </c:pt>
                <c:pt idx="29">
                  <c:v>59.1686120942842</c:v>
                </c:pt>
                <c:pt idx="30">
                  <c:v>58.354530391511801</c:v>
                </c:pt>
                <c:pt idx="31">
                  <c:v>57.763627820392799</c:v>
                </c:pt>
                <c:pt idx="32">
                  <c:v>56.801685646871</c:v>
                </c:pt>
                <c:pt idx="33">
                  <c:v>56.372723710146403</c:v>
                </c:pt>
                <c:pt idx="34">
                  <c:v>55.763520794052802</c:v>
                </c:pt>
                <c:pt idx="35">
                  <c:v>54.663288294568801</c:v>
                </c:pt>
                <c:pt idx="36">
                  <c:v>53.3</c:v>
                </c:pt>
                <c:pt idx="37">
                  <c:v>49.268455473975003</c:v>
                </c:pt>
                <c:pt idx="38">
                  <c:v>46.388685052468297</c:v>
                </c:pt>
                <c:pt idx="39">
                  <c:v>42.068384178279899</c:v>
                </c:pt>
                <c:pt idx="40">
                  <c:v>41.606656073562597</c:v>
                </c:pt>
                <c:pt idx="41">
                  <c:v>36.4230625395818</c:v>
                </c:pt>
                <c:pt idx="42">
                  <c:v>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6-4438-97FA-A4D74528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5771935"/>
        <c:axId val="1225754655"/>
      </c:barChart>
      <c:catAx>
        <c:axId val="122577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754655"/>
        <c:crosses val="autoZero"/>
        <c:auto val="1"/>
        <c:lblAlgn val="ctr"/>
        <c:lblOffset val="100"/>
        <c:noMultiLvlLbl val="0"/>
      </c:catAx>
      <c:valAx>
        <c:axId val="122575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577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84505637912577"/>
          <c:y val="7.0797531254753479E-2"/>
          <c:w val="0.14598175926333232"/>
          <c:h val="0.81438782462626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313757655293089"/>
          <c:y val="2.1890543833502748E-2"/>
          <c:w val="0.71997353455818025"/>
          <c:h val="0.9079036458802607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2.3h'!$B$4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2.3h'!$A$5:$A$33</c:f>
              <c:strCache>
                <c:ptCount val="29"/>
                <c:pt idx="0">
                  <c:v>Tyrkia</c:v>
                </c:pt>
                <c:pt idx="1">
                  <c:v>Bulgaria</c:v>
                </c:pt>
                <c:pt idx="2">
                  <c:v>Malta</c:v>
                </c:pt>
                <c:pt idx="3">
                  <c:v>Bosnia-Hercegovina</c:v>
                </c:pt>
                <c:pt idx="4">
                  <c:v>Slovakia</c:v>
                </c:pt>
                <c:pt idx="5">
                  <c:v>Serbia</c:v>
                </c:pt>
                <c:pt idx="6">
                  <c:v>Kroatia</c:v>
                </c:pt>
                <c:pt idx="7">
                  <c:v>Latvia</c:v>
                </c:pt>
                <c:pt idx="8">
                  <c:v>Slovenia</c:v>
                </c:pt>
                <c:pt idx="9">
                  <c:v>Hellas</c:v>
                </c:pt>
                <c:pt idx="10">
                  <c:v>Østerrike</c:v>
                </c:pt>
                <c:pt idx="11">
                  <c:v>Litauen</c:v>
                </c:pt>
                <c:pt idx="12">
                  <c:v>Norge</c:v>
                </c:pt>
                <c:pt idx="13">
                  <c:v>Frankrike</c:v>
                </c:pt>
                <c:pt idx="14">
                  <c:v>Sverige</c:v>
                </c:pt>
                <c:pt idx="15">
                  <c:v>EU-27</c:v>
                </c:pt>
                <c:pt idx="16">
                  <c:v>Nederland</c:v>
                </c:pt>
                <c:pt idx="17">
                  <c:v>Italia</c:v>
                </c:pt>
                <c:pt idx="18">
                  <c:v>Finland</c:v>
                </c:pt>
                <c:pt idx="19">
                  <c:v>Irland</c:v>
                </c:pt>
                <c:pt idx="20">
                  <c:v>Belgia</c:v>
                </c:pt>
                <c:pt idx="21">
                  <c:v>Danmark</c:v>
                </c:pt>
                <c:pt idx="22">
                  <c:v>Tyskland</c:v>
                </c:pt>
                <c:pt idx="23">
                  <c:v>Polen</c:v>
                </c:pt>
                <c:pt idx="24">
                  <c:v>Spania</c:v>
                </c:pt>
                <c:pt idx="25">
                  <c:v>Portugal</c:v>
                </c:pt>
                <c:pt idx="26">
                  <c:v>Romania</c:v>
                </c:pt>
                <c:pt idx="27">
                  <c:v>Ungarn</c:v>
                </c:pt>
                <c:pt idx="28">
                  <c:v>Kypros</c:v>
                </c:pt>
              </c:strCache>
            </c:strRef>
          </c:cat>
          <c:val>
            <c:numRef>
              <c:f>'Figur 2.3h'!$B$5:$B$33</c:f>
              <c:numCache>
                <c:formatCode>General</c:formatCode>
                <c:ptCount val="29"/>
                <c:pt idx="0">
                  <c:v>1</c:v>
                </c:pt>
                <c:pt idx="1">
                  <c:v>1.05</c:v>
                </c:pt>
                <c:pt idx="2">
                  <c:v>1.05</c:v>
                </c:pt>
                <c:pt idx="3">
                  <c:v>1.0900000000000001</c:v>
                </c:pt>
                <c:pt idx="4">
                  <c:v>1.1100000000000001</c:v>
                </c:pt>
                <c:pt idx="5">
                  <c:v>1.1100000000000001</c:v>
                </c:pt>
                <c:pt idx="6">
                  <c:v>1.1299999999999999</c:v>
                </c:pt>
                <c:pt idx="7">
                  <c:v>1.1399999999999999</c:v>
                </c:pt>
                <c:pt idx="8">
                  <c:v>1.21</c:v>
                </c:pt>
                <c:pt idx="9">
                  <c:v>1.29</c:v>
                </c:pt>
                <c:pt idx="10">
                  <c:v>1.33</c:v>
                </c:pt>
                <c:pt idx="11">
                  <c:v>1.35</c:v>
                </c:pt>
                <c:pt idx="12">
                  <c:v>1.35</c:v>
                </c:pt>
                <c:pt idx="13">
                  <c:v>1.36</c:v>
                </c:pt>
                <c:pt idx="14">
                  <c:v>1.39</c:v>
                </c:pt>
                <c:pt idx="15">
                  <c:v>1.42</c:v>
                </c:pt>
                <c:pt idx="16">
                  <c:v>1.43</c:v>
                </c:pt>
                <c:pt idx="17">
                  <c:v>1.46</c:v>
                </c:pt>
                <c:pt idx="18">
                  <c:v>1.46</c:v>
                </c:pt>
                <c:pt idx="19">
                  <c:v>1.49</c:v>
                </c:pt>
                <c:pt idx="20">
                  <c:v>1.5</c:v>
                </c:pt>
                <c:pt idx="21">
                  <c:v>1.53</c:v>
                </c:pt>
                <c:pt idx="22">
                  <c:v>1.58</c:v>
                </c:pt>
                <c:pt idx="23">
                  <c:v>1.61</c:v>
                </c:pt>
                <c:pt idx="24">
                  <c:v>1.73</c:v>
                </c:pt>
                <c:pt idx="25">
                  <c:v>1.74</c:v>
                </c:pt>
                <c:pt idx="26">
                  <c:v>1.76</c:v>
                </c:pt>
                <c:pt idx="27">
                  <c:v>1.86</c:v>
                </c:pt>
                <c:pt idx="28">
                  <c:v>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0-497E-A593-F76E7D6CD136}"/>
            </c:ext>
          </c:extLst>
        </c:ser>
        <c:ser>
          <c:idx val="1"/>
          <c:order val="1"/>
          <c:tx>
            <c:strRef>
              <c:f>'Figur 2.3h'!$C$4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2.3h'!$A$5:$A$33</c:f>
              <c:strCache>
                <c:ptCount val="29"/>
                <c:pt idx="0">
                  <c:v>Tyrkia</c:v>
                </c:pt>
                <c:pt idx="1">
                  <c:v>Bulgaria</c:v>
                </c:pt>
                <c:pt idx="2">
                  <c:v>Malta</c:v>
                </c:pt>
                <c:pt idx="3">
                  <c:v>Bosnia-Hercegovina</c:v>
                </c:pt>
                <c:pt idx="4">
                  <c:v>Slovakia</c:v>
                </c:pt>
                <c:pt idx="5">
                  <c:v>Serbia</c:v>
                </c:pt>
                <c:pt idx="6">
                  <c:v>Kroatia</c:v>
                </c:pt>
                <c:pt idx="7">
                  <c:v>Latvia</c:v>
                </c:pt>
                <c:pt idx="8">
                  <c:v>Slovenia</c:v>
                </c:pt>
                <c:pt idx="9">
                  <c:v>Hellas</c:v>
                </c:pt>
                <c:pt idx="10">
                  <c:v>Østerrike</c:v>
                </c:pt>
                <c:pt idx="11">
                  <c:v>Litauen</c:v>
                </c:pt>
                <c:pt idx="12">
                  <c:v>Norge</c:v>
                </c:pt>
                <c:pt idx="13">
                  <c:v>Frankrike</c:v>
                </c:pt>
                <c:pt idx="14">
                  <c:v>Sverige</c:v>
                </c:pt>
                <c:pt idx="15">
                  <c:v>EU-27</c:v>
                </c:pt>
                <c:pt idx="16">
                  <c:v>Nederland</c:v>
                </c:pt>
                <c:pt idx="17">
                  <c:v>Italia</c:v>
                </c:pt>
                <c:pt idx="18">
                  <c:v>Finland</c:v>
                </c:pt>
                <c:pt idx="19">
                  <c:v>Irland</c:v>
                </c:pt>
                <c:pt idx="20">
                  <c:v>Belgia</c:v>
                </c:pt>
                <c:pt idx="21">
                  <c:v>Danmark</c:v>
                </c:pt>
                <c:pt idx="22">
                  <c:v>Tyskland</c:v>
                </c:pt>
                <c:pt idx="23">
                  <c:v>Polen</c:v>
                </c:pt>
                <c:pt idx="24">
                  <c:v>Spania</c:v>
                </c:pt>
                <c:pt idx="25">
                  <c:v>Portugal</c:v>
                </c:pt>
                <c:pt idx="26">
                  <c:v>Romania</c:v>
                </c:pt>
                <c:pt idx="27">
                  <c:v>Ungarn</c:v>
                </c:pt>
                <c:pt idx="28">
                  <c:v>Kypros</c:v>
                </c:pt>
              </c:strCache>
            </c:strRef>
          </c:cat>
          <c:val>
            <c:numRef>
              <c:f>'Figur 2.3h'!$C$5:$C$33</c:f>
              <c:numCache>
                <c:formatCode>General</c:formatCode>
                <c:ptCount val="29"/>
                <c:pt idx="0">
                  <c:v>0.99</c:v>
                </c:pt>
                <c:pt idx="1">
                  <c:v>1.1299999999999999</c:v>
                </c:pt>
                <c:pt idx="2">
                  <c:v>1.1299999999999999</c:v>
                </c:pt>
                <c:pt idx="3">
                  <c:v>0.95</c:v>
                </c:pt>
                <c:pt idx="4">
                  <c:v>1.04</c:v>
                </c:pt>
                <c:pt idx="6">
                  <c:v>1.18</c:v>
                </c:pt>
                <c:pt idx="8">
                  <c:v>1.3</c:v>
                </c:pt>
                <c:pt idx="9">
                  <c:v>1.34</c:v>
                </c:pt>
                <c:pt idx="10">
                  <c:v>1.42</c:v>
                </c:pt>
                <c:pt idx="11">
                  <c:v>1.35</c:v>
                </c:pt>
                <c:pt idx="12">
                  <c:v>1.38</c:v>
                </c:pt>
                <c:pt idx="13">
                  <c:v>1.37</c:v>
                </c:pt>
                <c:pt idx="14">
                  <c:v>1.59</c:v>
                </c:pt>
                <c:pt idx="15">
                  <c:v>1.42</c:v>
                </c:pt>
                <c:pt idx="16">
                  <c:v>1.48</c:v>
                </c:pt>
                <c:pt idx="17">
                  <c:v>1.55</c:v>
                </c:pt>
                <c:pt idx="18">
                  <c:v>1.47</c:v>
                </c:pt>
                <c:pt idx="19">
                  <c:v>1.8</c:v>
                </c:pt>
                <c:pt idx="20">
                  <c:v>1.59</c:v>
                </c:pt>
                <c:pt idx="21">
                  <c:v>1.57</c:v>
                </c:pt>
                <c:pt idx="22">
                  <c:v>1.69</c:v>
                </c:pt>
                <c:pt idx="23">
                  <c:v>1.71</c:v>
                </c:pt>
                <c:pt idx="24">
                  <c:v>1.9</c:v>
                </c:pt>
                <c:pt idx="25">
                  <c:v>1.76</c:v>
                </c:pt>
                <c:pt idx="26">
                  <c:v>0.99</c:v>
                </c:pt>
                <c:pt idx="27">
                  <c:v>1.87</c:v>
                </c:pt>
                <c:pt idx="28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70-497E-A593-F76E7D6CD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795115088"/>
        <c:axId val="1795117488"/>
      </c:barChart>
      <c:catAx>
        <c:axId val="1795115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95117488"/>
        <c:crosses val="autoZero"/>
        <c:auto val="1"/>
        <c:lblAlgn val="ctr"/>
        <c:lblOffset val="100"/>
        <c:noMultiLvlLbl val="0"/>
      </c:catAx>
      <c:valAx>
        <c:axId val="17951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9511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124496937882766"/>
          <c:y val="0.52860680399470306"/>
          <c:w val="0.15417672790901138"/>
          <c:h val="0.129104692426890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461061727656"/>
          <c:y val="0.11332446405810333"/>
          <c:w val="0.85902604739217647"/>
          <c:h val="0.69799588027649606"/>
        </c:manualLayout>
      </c:layout>
      <c:lineChart>
        <c:grouping val="standard"/>
        <c:varyColors val="0"/>
        <c:ser>
          <c:idx val="0"/>
          <c:order val="0"/>
          <c:tx>
            <c:strRef>
              <c:f>'Figur 2.1c'!$A$5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2.1c'!$B$5:$L$5</c:f>
              <c:numCache>
                <c:formatCode>_-* #\ ##0_-;\-* #\ ##0_-;_-* "-"??_-;_-@_-</c:formatCode>
                <c:ptCount val="11"/>
                <c:pt idx="0">
                  <c:v>467311.8887070787</c:v>
                </c:pt>
                <c:pt idx="1">
                  <c:v>481397.49499182485</c:v>
                </c:pt>
                <c:pt idx="2">
                  <c:v>507372</c:v>
                </c:pt>
                <c:pt idx="3">
                  <c:v>528429.21835887001</c:v>
                </c:pt>
                <c:pt idx="4">
                  <c:v>550268.79335520661</c:v>
                </c:pt>
                <c:pt idx="5">
                  <c:v>587503.52436653106</c:v>
                </c:pt>
                <c:pt idx="6">
                  <c:v>633611.24747133907</c:v>
                </c:pt>
                <c:pt idx="7">
                  <c:v>674127.67194144509</c:v>
                </c:pt>
                <c:pt idx="8">
                  <c:v>725621.0603782729</c:v>
                </c:pt>
                <c:pt idx="9">
                  <c:v>747807.33971620735</c:v>
                </c:pt>
                <c:pt idx="10">
                  <c:v>760533.01633690414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9-404D-8BEA-AEC935C9BB7C}"/>
            </c:ext>
          </c:extLst>
        </c:ser>
        <c:ser>
          <c:idx val="1"/>
          <c:order val="1"/>
          <c:tx>
            <c:strRef>
              <c:f>'Figur 2.1c'!$A$6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2.1c'!$B$6:$L$6</c:f>
              <c:numCache>
                <c:formatCode>_-* #\ ##0_-;\-* #\ ##0_-;_-* "-"??_-;_-@_-</c:formatCode>
                <c:ptCount val="11"/>
                <c:pt idx="0">
                  <c:v>317050.64059910673</c:v>
                </c:pt>
                <c:pt idx="1">
                  <c:v>344461.95455953322</c:v>
                </c:pt>
                <c:pt idx="2">
                  <c:v>374714.49537598802</c:v>
                </c:pt>
                <c:pt idx="3">
                  <c:v>408807.01507792703</c:v>
                </c:pt>
                <c:pt idx="4">
                  <c:v>441073.26677918626</c:v>
                </c:pt>
                <c:pt idx="5">
                  <c:v>476422.60023883759</c:v>
                </c:pt>
                <c:pt idx="6">
                  <c:v>529364.96173454775</c:v>
                </c:pt>
                <c:pt idx="7">
                  <c:v>578620.78219811339</c:v>
                </c:pt>
                <c:pt idx="8">
                  <c:v>634033.79370585165</c:v>
                </c:pt>
                <c:pt idx="9">
                  <c:v>683672.83089977887</c:v>
                </c:pt>
                <c:pt idx="10">
                  <c:v>743441.84977855731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9-404D-8BEA-AEC935C9BB7C}"/>
            </c:ext>
          </c:extLst>
        </c:ser>
        <c:ser>
          <c:idx val="2"/>
          <c:order val="2"/>
          <c:tx>
            <c:strRef>
              <c:f>'Figur 2.1c'!$A$7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2.1c'!$B$7:$L$7</c:f>
              <c:numCache>
                <c:formatCode>_-* #\ ##0_-;\-* #\ ##0_-;_-* "-"??_-;_-@_-</c:formatCode>
                <c:ptCount val="11"/>
                <c:pt idx="0">
                  <c:v>324681.06084195065</c:v>
                </c:pt>
                <c:pt idx="1">
                  <c:v>333537.73288811452</c:v>
                </c:pt>
                <c:pt idx="2">
                  <c:v>342132.849089964</c:v>
                </c:pt>
                <c:pt idx="3">
                  <c:v>345568.34004187107</c:v>
                </c:pt>
                <c:pt idx="4">
                  <c:v>362552.95971693983</c:v>
                </c:pt>
                <c:pt idx="5">
                  <c:v>377575.53243502084</c:v>
                </c:pt>
                <c:pt idx="6">
                  <c:v>392430.41306496999</c:v>
                </c:pt>
                <c:pt idx="7">
                  <c:v>383008.60025166493</c:v>
                </c:pt>
                <c:pt idx="8">
                  <c:v>400422.27564476966</c:v>
                </c:pt>
                <c:pt idx="9">
                  <c:v>412430.02568464749</c:v>
                </c:pt>
                <c:pt idx="10">
                  <c:v>423127.39195825154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9-404D-8BEA-AEC935C9BB7C}"/>
            </c:ext>
          </c:extLst>
        </c:ser>
        <c:ser>
          <c:idx val="3"/>
          <c:order val="3"/>
          <c:tx>
            <c:strRef>
              <c:f>'Figur 2.1c'!$A$8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2.1c'!$B$8:$L$8</c:f>
              <c:numCache>
                <c:formatCode>_-* #\ ##0_-;\-* #\ ##0_-;_-* "-"??_-;_-@_-</c:formatCode>
                <c:ptCount val="11"/>
                <c:pt idx="0">
                  <c:v>167418.97134037377</c:v>
                </c:pt>
                <c:pt idx="1">
                  <c:v>172468.41365700131</c:v>
                </c:pt>
                <c:pt idx="2">
                  <c:v>168546.11945824701</c:v>
                </c:pt>
                <c:pt idx="3">
                  <c:v>162792.25224225724</c:v>
                </c:pt>
                <c:pt idx="4">
                  <c:v>168700.30317153569</c:v>
                </c:pt>
                <c:pt idx="5">
                  <c:v>172619.07380421093</c:v>
                </c:pt>
                <c:pt idx="6">
                  <c:v>171873.65686551499</c:v>
                </c:pt>
                <c:pt idx="7">
                  <c:v>167130.45778063938</c:v>
                </c:pt>
                <c:pt idx="8">
                  <c:v>172071.91862705938</c:v>
                </c:pt>
                <c:pt idx="9">
                  <c:v>180415.17935865559</c:v>
                </c:pt>
                <c:pt idx="10">
                  <c:v>185268.47777052139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9-404D-8BEA-AEC935C9BB7C}"/>
            </c:ext>
          </c:extLst>
        </c:ser>
        <c:ser>
          <c:idx val="4"/>
          <c:order val="4"/>
          <c:tx>
            <c:strRef>
              <c:f>'Figur 2.1c'!$A$9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2.1c'!$B$9:$L$9</c:f>
              <c:numCache>
                <c:formatCode>_-* #\ ##0_-;\-* #\ ##0_-;_-* "-"??_-;_-@_-</c:formatCode>
                <c:ptCount val="11"/>
                <c:pt idx="0">
                  <c:v>106255.20716466209</c:v>
                </c:pt>
                <c:pt idx="1">
                  <c:v>110187.6104769165</c:v>
                </c:pt>
                <c:pt idx="2">
                  <c:v>114128.17695843001</c:v>
                </c:pt>
                <c:pt idx="3">
                  <c:v>117020.49876513687</c:v>
                </c:pt>
                <c:pt idx="4">
                  <c:v>124550.84339299578</c:v>
                </c:pt>
                <c:pt idx="5">
                  <c:v>128545.80984166436</c:v>
                </c:pt>
                <c:pt idx="6">
                  <c:v>132462.49426697331</c:v>
                </c:pt>
                <c:pt idx="7">
                  <c:v>126101.87014557786</c:v>
                </c:pt>
                <c:pt idx="8">
                  <c:v>130394.80998124376</c:v>
                </c:pt>
                <c:pt idx="9">
                  <c:v>131454.74805147649</c:v>
                </c:pt>
                <c:pt idx="10">
                  <c:v>133953.36931319241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9-404D-8BEA-AEC935C9BB7C}"/>
            </c:ext>
          </c:extLst>
        </c:ser>
        <c:ser>
          <c:idx val="5"/>
          <c:order val="5"/>
          <c:tx>
            <c:strRef>
              <c:f>'Figur 2.1c'!$A$10</c:f>
              <c:strCache>
                <c:ptCount val="1"/>
                <c:pt idx="0">
                  <c:v>Sør-Korea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2.1c'!$B$10:$L$10</c:f>
              <c:numCache>
                <c:formatCode>_-* #\ ##0_-;\-* #\ ##0_-;_-* "-"??_-;_-@_-</c:formatCode>
                <c:ptCount val="11"/>
                <c:pt idx="0">
                  <c:v>72149.889366176925</c:v>
                </c:pt>
                <c:pt idx="1">
                  <c:v>76736.894305066526</c:v>
                </c:pt>
                <c:pt idx="2">
                  <c:v>76932.390547672301</c:v>
                </c:pt>
                <c:pt idx="3">
                  <c:v>79315.994733019863</c:v>
                </c:pt>
                <c:pt idx="4">
                  <c:v>88257.785319430332</c:v>
                </c:pt>
                <c:pt idx="5">
                  <c:v>95490.249204587948</c:v>
                </c:pt>
                <c:pt idx="6">
                  <c:v>99809.47976403292</c:v>
                </c:pt>
                <c:pt idx="7">
                  <c:v>102690.616480422</c:v>
                </c:pt>
                <c:pt idx="8">
                  <c:v>109217.21627720573</c:v>
                </c:pt>
                <c:pt idx="9">
                  <c:v>118317.78031684413</c:v>
                </c:pt>
                <c:pt idx="10">
                  <c:v>122737.06687452737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9-404D-8BEA-AEC935C9BB7C}"/>
            </c:ext>
          </c:extLst>
        </c:ser>
        <c:ser>
          <c:idx val="6"/>
          <c:order val="6"/>
          <c:tx>
            <c:strRef>
              <c:f>'Figur 2.1c'!$A$11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'Figur 2.1c'!$B$4:$L$4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 2.1c'!$B$11:$L$11</c:f>
              <c:numCache>
                <c:formatCode>_-* #\ ##0_-;\-* #\ ##0_-;_-* "-"??_-;_-@_-</c:formatCode>
                <c:ptCount val="11"/>
                <c:pt idx="0">
                  <c:v>42533.26326626353</c:v>
                </c:pt>
                <c:pt idx="1">
                  <c:v>61328.084473421623</c:v>
                </c:pt>
                <c:pt idx="2">
                  <c:v>62989.710596444602</c:v>
                </c:pt>
                <c:pt idx="3">
                  <c:v>65465.694468498375</c:v>
                </c:pt>
                <c:pt idx="4">
                  <c:v>67364.074455453039</c:v>
                </c:pt>
                <c:pt idx="5">
                  <c:v>79554.656778894016</c:v>
                </c:pt>
                <c:pt idx="6">
                  <c:v>79707.452504753252</c:v>
                </c:pt>
                <c:pt idx="7">
                  <c:v>78708.004277170723</c:v>
                </c:pt>
                <c:pt idx="8">
                  <c:v>84287.752959795253</c:v>
                </c:pt>
                <c:pt idx="9">
                  <c:v>83873.458707848316</c:v>
                </c:pt>
                <c:pt idx="10">
                  <c:v>81878.19662586131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9-404D-8BEA-AEC935C9B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112351"/>
        <c:axId val="1251915103"/>
      </c:lineChart>
      <c:catAx>
        <c:axId val="1635112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 PPP$</a:t>
                </a:r>
              </a:p>
            </c:rich>
          </c:tx>
          <c:layout>
            <c:manualLayout>
              <c:xMode val="edge"/>
              <c:yMode val="edge"/>
              <c:x val="4.263772820075836E-4"/>
              <c:y val="4.58568113050078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915103"/>
        <c:crosses val="autoZero"/>
        <c:auto val="1"/>
        <c:lblAlgn val="ctr"/>
        <c:lblOffset val="100"/>
        <c:noMultiLvlLbl val="0"/>
      </c:catAx>
      <c:valAx>
        <c:axId val="125191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511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811652616068137E-2"/>
          <c:y val="4.5867463059783328E-2"/>
          <c:w val="0.86262484479585233"/>
          <c:h val="0.931229996598518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2.1d'!$B$5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3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E78-4797-8588-461C3D6C7E81}"/>
              </c:ext>
            </c:extLst>
          </c:dPt>
          <c:cat>
            <c:strRef>
              <c:f>'Figur 2.1d'!$A$6:$A$48</c:f>
              <c:strCache>
                <c:ptCount val="43"/>
                <c:pt idx="0">
                  <c:v>Romania</c:v>
                </c:pt>
                <c:pt idx="1">
                  <c:v>Tyrkia</c:v>
                </c:pt>
                <c:pt idx="2">
                  <c:v>Spania</c:v>
                </c:pt>
                <c:pt idx="3">
                  <c:v>Kina</c:v>
                </c:pt>
                <c:pt idx="4">
                  <c:v>Polen</c:v>
                </c:pt>
                <c:pt idx="5">
                  <c:v>Slovakia</c:v>
                </c:pt>
                <c:pt idx="6">
                  <c:v>Argentina</c:v>
                </c:pt>
                <c:pt idx="7">
                  <c:v>Island</c:v>
                </c:pt>
                <c:pt idx="8">
                  <c:v>Bulgaria</c:v>
                </c:pt>
                <c:pt idx="9">
                  <c:v>Danmark</c:v>
                </c:pt>
                <c:pt idx="10">
                  <c:v>Nederland</c:v>
                </c:pt>
                <c:pt idx="11">
                  <c:v>New Zealand</c:v>
                </c:pt>
                <c:pt idx="12">
                  <c:v>Israel</c:v>
                </c:pt>
                <c:pt idx="13">
                  <c:v>Latvia</c:v>
                </c:pt>
                <c:pt idx="14">
                  <c:v>Slovenia</c:v>
                </c:pt>
                <c:pt idx="15">
                  <c:v>Sverige</c:v>
                </c:pt>
                <c:pt idx="16">
                  <c:v>Sør-Korea</c:v>
                </c:pt>
                <c:pt idx="17">
                  <c:v>Belgia</c:v>
                </c:pt>
                <c:pt idx="18">
                  <c:v>Hellas</c:v>
                </c:pt>
                <c:pt idx="19">
                  <c:v>Portugal</c:v>
                </c:pt>
                <c:pt idx="20">
                  <c:v>Totalt OECD</c:v>
                </c:pt>
                <c:pt idx="21">
                  <c:v>Finland</c:v>
                </c:pt>
                <c:pt idx="22">
                  <c:v>Japan</c:v>
                </c:pt>
                <c:pt idx="23">
                  <c:v>EU 27</c:v>
                </c:pt>
                <c:pt idx="24">
                  <c:v>Taiwan</c:v>
                </c:pt>
                <c:pt idx="25">
                  <c:v>Tyskland</c:v>
                </c:pt>
                <c:pt idx="26">
                  <c:v>Sør-Afrika</c:v>
                </c:pt>
                <c:pt idx="27">
                  <c:v>USA</c:v>
                </c:pt>
                <c:pt idx="28">
                  <c:v>Østerrike</c:v>
                </c:pt>
                <c:pt idx="29">
                  <c:v>Italia</c:v>
                </c:pt>
                <c:pt idx="30">
                  <c:v>Sveits</c:v>
                </c:pt>
                <c:pt idx="31">
                  <c:v>Kroatia</c:v>
                </c:pt>
                <c:pt idx="32">
                  <c:v>Estland</c:v>
                </c:pt>
                <c:pt idx="33">
                  <c:v>Norge</c:v>
                </c:pt>
                <c:pt idx="34">
                  <c:v>Litauen</c:v>
                </c:pt>
                <c:pt idx="35">
                  <c:v>Frankrike</c:v>
                </c:pt>
                <c:pt idx="36">
                  <c:v>Canada</c:v>
                </c:pt>
                <c:pt idx="37">
                  <c:v>Luxemburg</c:v>
                </c:pt>
                <c:pt idx="38">
                  <c:v>Singapore</c:v>
                </c:pt>
                <c:pt idx="39">
                  <c:v>Ungarn</c:v>
                </c:pt>
                <c:pt idx="40">
                  <c:v>Irland</c:v>
                </c:pt>
                <c:pt idx="41">
                  <c:v>Storbritannia</c:v>
                </c:pt>
                <c:pt idx="42">
                  <c:v>Tsjekkia</c:v>
                </c:pt>
              </c:strCache>
            </c:strRef>
          </c:cat>
          <c:val>
            <c:numRef>
              <c:f>'Figur 2.1d'!$B$6:$B$48</c:f>
              <c:numCache>
                <c:formatCode>0.0</c:formatCode>
                <c:ptCount val="43"/>
                <c:pt idx="0">
                  <c:v>14.316111806259135</c:v>
                </c:pt>
                <c:pt idx="1">
                  <c:v>12.958851022510624</c:v>
                </c:pt>
                <c:pt idx="2">
                  <c:v>9.0086350437089102</c:v>
                </c:pt>
                <c:pt idx="3">
                  <c:v>8.7423422691986588</c:v>
                </c:pt>
                <c:pt idx="4">
                  <c:v>8.1513695008864246</c:v>
                </c:pt>
                <c:pt idx="5">
                  <c:v>8.1013426073817847</c:v>
                </c:pt>
                <c:pt idx="6">
                  <c:v>7.6284346697524628</c:v>
                </c:pt>
                <c:pt idx="7">
                  <c:v>7.6121528018650269</c:v>
                </c:pt>
                <c:pt idx="8">
                  <c:v>7.3758854027845651</c:v>
                </c:pt>
                <c:pt idx="9">
                  <c:v>7.1217645613363825</c:v>
                </c:pt>
                <c:pt idx="10">
                  <c:v>5.3244116789141565</c:v>
                </c:pt>
                <c:pt idx="11">
                  <c:v>4.7315412736554707</c:v>
                </c:pt>
                <c:pt idx="12">
                  <c:v>4.5884057644620651</c:v>
                </c:pt>
                <c:pt idx="13">
                  <c:v>4.2980933892374802</c:v>
                </c:pt>
                <c:pt idx="14">
                  <c:v>3.8163621331403137</c:v>
                </c:pt>
                <c:pt idx="15">
                  <c:v>3.7480496986080567</c:v>
                </c:pt>
                <c:pt idx="16">
                  <c:v>3.7350992774279557</c:v>
                </c:pt>
                <c:pt idx="17">
                  <c:v>3.6216673628354608</c:v>
                </c:pt>
                <c:pt idx="18">
                  <c:v>3.5207466077621681</c:v>
                </c:pt>
                <c:pt idx="19">
                  <c:v>2.8797746543618681</c:v>
                </c:pt>
                <c:pt idx="20">
                  <c:v>2.7919353991786711</c:v>
                </c:pt>
                <c:pt idx="21">
                  <c:v>2.7501888076516496</c:v>
                </c:pt>
                <c:pt idx="22">
                  <c:v>2.6900721043087579</c:v>
                </c:pt>
                <c:pt idx="23">
                  <c:v>2.5937409032831802</c:v>
                </c:pt>
                <c:pt idx="24">
                  <c:v>2.0777980045124345</c:v>
                </c:pt>
                <c:pt idx="25">
                  <c:v>1.9007463014858017</c:v>
                </c:pt>
                <c:pt idx="26">
                  <c:v>1.8183929610083378</c:v>
                </c:pt>
                <c:pt idx="27">
                  <c:v>1.7017319762502168</c:v>
                </c:pt>
                <c:pt idx="28">
                  <c:v>1.4581973090912315</c:v>
                </c:pt>
                <c:pt idx="29">
                  <c:v>1.4569617170074893</c:v>
                </c:pt>
                <c:pt idx="30">
                  <c:v>1.4352009604707172</c:v>
                </c:pt>
                <c:pt idx="31">
                  <c:v>0.91826668646305587</c:v>
                </c:pt>
                <c:pt idx="32">
                  <c:v>0.72225920060002746</c:v>
                </c:pt>
                <c:pt idx="33">
                  <c:v>0.29849468207574548</c:v>
                </c:pt>
                <c:pt idx="34">
                  <c:v>4.4738240008653535E-2</c:v>
                </c:pt>
                <c:pt idx="35">
                  <c:v>-0.63513782174026012</c:v>
                </c:pt>
                <c:pt idx="36">
                  <c:v>-0.6609544629787617</c:v>
                </c:pt>
                <c:pt idx="37">
                  <c:v>-0.79278066707942774</c:v>
                </c:pt>
                <c:pt idx="38">
                  <c:v>-1.6090705429807104</c:v>
                </c:pt>
                <c:pt idx="39">
                  <c:v>-1.7757446869816493</c:v>
                </c:pt>
                <c:pt idx="40">
                  <c:v>-1.8510707680630536</c:v>
                </c:pt>
                <c:pt idx="41">
                  <c:v>-2.3788956753732906</c:v>
                </c:pt>
                <c:pt idx="42">
                  <c:v>-3.499757494344522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5-44ED-ACC3-265CEA53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6675919"/>
        <c:axId val="1836674959"/>
      </c:barChart>
      <c:lineChart>
        <c:grouping val="stacked"/>
        <c:varyColors val="0"/>
        <c:ser>
          <c:idx val="1"/>
          <c:order val="1"/>
          <c:tx>
            <c:strRef>
              <c:f>'Figur 2.1d'!$C$5</c:f>
              <c:strCache>
                <c:ptCount val="1"/>
                <c:pt idx="0">
                  <c:v>2013-2023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cat>
            <c:strRef>
              <c:f>'Figur 2.1d'!$A$6:$A$48</c:f>
              <c:strCache>
                <c:ptCount val="43"/>
                <c:pt idx="0">
                  <c:v>Romania</c:v>
                </c:pt>
                <c:pt idx="1">
                  <c:v>Tyrkia</c:v>
                </c:pt>
                <c:pt idx="2">
                  <c:v>Spania</c:v>
                </c:pt>
                <c:pt idx="3">
                  <c:v>Kina</c:v>
                </c:pt>
                <c:pt idx="4">
                  <c:v>Polen</c:v>
                </c:pt>
                <c:pt idx="5">
                  <c:v>Slovakia</c:v>
                </c:pt>
                <c:pt idx="6">
                  <c:v>Argentina</c:v>
                </c:pt>
                <c:pt idx="7">
                  <c:v>Island</c:v>
                </c:pt>
                <c:pt idx="8">
                  <c:v>Bulgaria</c:v>
                </c:pt>
                <c:pt idx="9">
                  <c:v>Danmark</c:v>
                </c:pt>
                <c:pt idx="10">
                  <c:v>Nederland</c:v>
                </c:pt>
                <c:pt idx="11">
                  <c:v>New Zealand</c:v>
                </c:pt>
                <c:pt idx="12">
                  <c:v>Israel</c:v>
                </c:pt>
                <c:pt idx="13">
                  <c:v>Latvia</c:v>
                </c:pt>
                <c:pt idx="14">
                  <c:v>Slovenia</c:v>
                </c:pt>
                <c:pt idx="15">
                  <c:v>Sverige</c:v>
                </c:pt>
                <c:pt idx="16">
                  <c:v>Sør-Korea</c:v>
                </c:pt>
                <c:pt idx="17">
                  <c:v>Belgia</c:v>
                </c:pt>
                <c:pt idx="18">
                  <c:v>Hellas</c:v>
                </c:pt>
                <c:pt idx="19">
                  <c:v>Portugal</c:v>
                </c:pt>
                <c:pt idx="20">
                  <c:v>Totalt OECD</c:v>
                </c:pt>
                <c:pt idx="21">
                  <c:v>Finland</c:v>
                </c:pt>
                <c:pt idx="22">
                  <c:v>Japan</c:v>
                </c:pt>
                <c:pt idx="23">
                  <c:v>EU 27</c:v>
                </c:pt>
                <c:pt idx="24">
                  <c:v>Taiwan</c:v>
                </c:pt>
                <c:pt idx="25">
                  <c:v>Tyskland</c:v>
                </c:pt>
                <c:pt idx="26">
                  <c:v>Sør-Afrika</c:v>
                </c:pt>
                <c:pt idx="27">
                  <c:v>USA</c:v>
                </c:pt>
                <c:pt idx="28">
                  <c:v>Østerrike</c:v>
                </c:pt>
                <c:pt idx="29">
                  <c:v>Italia</c:v>
                </c:pt>
                <c:pt idx="30">
                  <c:v>Sveits</c:v>
                </c:pt>
                <c:pt idx="31">
                  <c:v>Kroatia</c:v>
                </c:pt>
                <c:pt idx="32">
                  <c:v>Estland</c:v>
                </c:pt>
                <c:pt idx="33">
                  <c:v>Norge</c:v>
                </c:pt>
                <c:pt idx="34">
                  <c:v>Litauen</c:v>
                </c:pt>
                <c:pt idx="35">
                  <c:v>Frankrike</c:v>
                </c:pt>
                <c:pt idx="36">
                  <c:v>Canada</c:v>
                </c:pt>
                <c:pt idx="37">
                  <c:v>Luxemburg</c:v>
                </c:pt>
                <c:pt idx="38">
                  <c:v>Singapore</c:v>
                </c:pt>
                <c:pt idx="39">
                  <c:v>Ungarn</c:v>
                </c:pt>
                <c:pt idx="40">
                  <c:v>Irland</c:v>
                </c:pt>
                <c:pt idx="41">
                  <c:v>Storbritannia</c:v>
                </c:pt>
                <c:pt idx="42">
                  <c:v>Tsjekkia</c:v>
                </c:pt>
              </c:strCache>
            </c:strRef>
          </c:cat>
          <c:val>
            <c:numRef>
              <c:f>'Figur 2.1d'!$C$6:$C$48</c:f>
              <c:numCache>
                <c:formatCode>0.0</c:formatCode>
                <c:ptCount val="43"/>
                <c:pt idx="0">
                  <c:v>6.5659737404334839</c:v>
                </c:pt>
                <c:pt idx="1">
                  <c:v>10.971191392801604</c:v>
                </c:pt>
                <c:pt idx="2">
                  <c:v>3.6005521720714251</c:v>
                </c:pt>
                <c:pt idx="3">
                  <c:v>8.8959773216868765</c:v>
                </c:pt>
                <c:pt idx="4">
                  <c:v>9.8130716935751927</c:v>
                </c:pt>
                <c:pt idx="5">
                  <c:v>4.8712639000482838</c:v>
                </c:pt>
                <c:pt idx="6">
                  <c:v>-0.44006905216826819</c:v>
                </c:pt>
                <c:pt idx="7">
                  <c:v>8.2132051033438245</c:v>
                </c:pt>
                <c:pt idx="8">
                  <c:v>4.9706150282368577</c:v>
                </c:pt>
                <c:pt idx="9">
                  <c:v>2.2215080321351</c:v>
                </c:pt>
                <c:pt idx="10">
                  <c:v>2.7592532957897653</c:v>
                </c:pt>
                <c:pt idx="11">
                  <c:v>6.3169122928580013</c:v>
                </c:pt>
                <c:pt idx="12">
                  <c:v>8.3770279971995709</c:v>
                </c:pt>
                <c:pt idx="13">
                  <c:v>5.1563083366097162</c:v>
                </c:pt>
                <c:pt idx="14">
                  <c:v>1.0107091385390232</c:v>
                </c:pt>
                <c:pt idx="15">
                  <c:v>3.0049364958818048</c:v>
                </c:pt>
                <c:pt idx="16">
                  <c:v>5.4566587282962598</c:v>
                </c:pt>
                <c:pt idx="17">
                  <c:v>5.231043289857884</c:v>
                </c:pt>
                <c:pt idx="18">
                  <c:v>7.5181789572739799</c:v>
                </c:pt>
                <c:pt idx="19">
                  <c:v>4.5095308631508013</c:v>
                </c:pt>
                <c:pt idx="20">
                  <c:v>3.7558986948877937</c:v>
                </c:pt>
                <c:pt idx="21">
                  <c:v>0.22307821793865479</c:v>
                </c:pt>
                <c:pt idx="22">
                  <c:v>1.0182141105511633</c:v>
                </c:pt>
                <c:pt idx="23">
                  <c:v>2.6836785496336057</c:v>
                </c:pt>
                <c:pt idx="24">
                  <c:v>6.1104197083514666</c:v>
                </c:pt>
                <c:pt idx="25">
                  <c:v>2.3435181012036788</c:v>
                </c:pt>
                <c:pt idx="26">
                  <c:v>-0.11224635113167292</c:v>
                </c:pt>
                <c:pt idx="27">
                  <c:v>4.9907708257602046</c:v>
                </c:pt>
                <c:pt idx="28">
                  <c:v>2.1997590449029714</c:v>
                </c:pt>
                <c:pt idx="29">
                  <c:v>1.5867761377360345</c:v>
                </c:pt>
                <c:pt idx="30">
                  <c:v>2.8971463481931359</c:v>
                </c:pt>
                <c:pt idx="31">
                  <c:v>8.7422473138059722</c:v>
                </c:pt>
                <c:pt idx="32">
                  <c:v>2.9662225933697606</c:v>
                </c:pt>
                <c:pt idx="33">
                  <c:v>3.0433155839902915</c:v>
                </c:pt>
                <c:pt idx="34">
                  <c:v>4.2621432031963113</c:v>
                </c:pt>
                <c:pt idx="35">
                  <c:v>0.90311491299346347</c:v>
                </c:pt>
                <c:pt idx="36">
                  <c:v>2.4598606221749142</c:v>
                </c:pt>
                <c:pt idx="37">
                  <c:v>0.49280611009066</c:v>
                </c:pt>
                <c:pt idx="38">
                  <c:v>2.7750415209425228</c:v>
                </c:pt>
                <c:pt idx="39">
                  <c:v>3.0517926671533191</c:v>
                </c:pt>
                <c:pt idx="40">
                  <c:v>8.4477288891246172</c:v>
                </c:pt>
                <c:pt idx="41">
                  <c:v>6.7687003931593548</c:v>
                </c:pt>
                <c:pt idx="42">
                  <c:v>2.0139536515857426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5-44ED-ACC3-265CEA53A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838063"/>
        <c:axId val="1729509551"/>
      </c:lineChart>
      <c:catAx>
        <c:axId val="1836675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6674959"/>
        <c:crosses val="autoZero"/>
        <c:auto val="1"/>
        <c:lblAlgn val="ctr"/>
        <c:lblOffset val="100"/>
        <c:noMultiLvlLbl val="0"/>
      </c:catAx>
      <c:valAx>
        <c:axId val="1836674959"/>
        <c:scaling>
          <c:orientation val="minMax"/>
          <c:max val="15"/>
          <c:min val="-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2.4379624930028557E-3"/>
              <c:y val="0.374301809876903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36675919"/>
        <c:crosses val="autoZero"/>
        <c:crossBetween val="between"/>
      </c:valAx>
      <c:valAx>
        <c:axId val="1729509551"/>
        <c:scaling>
          <c:orientation val="minMax"/>
          <c:max val="15"/>
          <c:min val="-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293068431111628"/>
              <c:y val="0.382641348615045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728838063"/>
        <c:crosses val="max"/>
        <c:crossBetween val="between"/>
      </c:valAx>
      <c:catAx>
        <c:axId val="1728838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295095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480319307818297"/>
          <c:y val="0.17490639360258883"/>
          <c:w val="0.24681712280859083"/>
          <c:h val="6.955735461742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435364268786793E-2"/>
          <c:y val="5.2822586365893452E-2"/>
          <c:w val="0.9462871201117512"/>
          <c:h val="0.7748888173364946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 2.1e'!$C$5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D04-48FB-973A-47521527CD3D}"/>
              </c:ext>
            </c:extLst>
          </c:dPt>
          <c:cat>
            <c:strRef>
              <c:f>'Figur 2.1e'!$A$6:$A$49</c:f>
              <c:strCache>
                <c:ptCount val="44"/>
                <c:pt idx="0">
                  <c:v>Israel</c:v>
                </c:pt>
                <c:pt idx="1">
                  <c:v>Sør-Korea</c:v>
                </c:pt>
                <c:pt idx="2">
                  <c:v>Taiwan</c:v>
                </c:pt>
                <c:pt idx="3">
                  <c:v>Sverige</c:v>
                </c:pt>
                <c:pt idx="4">
                  <c:v>USA</c:v>
                </c:pt>
                <c:pt idx="5">
                  <c:v>Japan</c:v>
                </c:pt>
                <c:pt idx="6">
                  <c:v>Belgia</c:v>
                </c:pt>
                <c:pt idx="7">
                  <c:v>Østerrike</c:v>
                </c:pt>
                <c:pt idx="8">
                  <c:v>Sveits (2012)</c:v>
                </c:pt>
                <c:pt idx="9">
                  <c:v>Tyskland</c:v>
                </c:pt>
                <c:pt idx="10">
                  <c:v>Finland</c:v>
                </c:pt>
                <c:pt idx="11">
                  <c:v>Danmark</c:v>
                </c:pt>
                <c:pt idx="12">
                  <c:v>Totalt OECD</c:v>
                </c:pt>
                <c:pt idx="13">
                  <c:v>Storbritannia</c:v>
                </c:pt>
                <c:pt idx="14">
                  <c:v>Island</c:v>
                </c:pt>
                <c:pt idx="15">
                  <c:v>Kina</c:v>
                </c:pt>
                <c:pt idx="16">
                  <c:v>Nederland</c:v>
                </c:pt>
                <c:pt idx="17">
                  <c:v>Frankrike</c:v>
                </c:pt>
                <c:pt idx="18">
                  <c:v>EU 27</c:v>
                </c:pt>
                <c:pt idx="19">
                  <c:v>Slovenia</c:v>
                </c:pt>
                <c:pt idx="20">
                  <c:v>Norge</c:v>
                </c:pt>
                <c:pt idx="21">
                  <c:v>Singapore (2022)</c:v>
                </c:pt>
                <c:pt idx="22">
                  <c:v>Estland</c:v>
                </c:pt>
                <c:pt idx="23">
                  <c:v>Tsjekkia</c:v>
                </c:pt>
                <c:pt idx="24">
                  <c:v>Canada</c:v>
                </c:pt>
                <c:pt idx="25">
                  <c:v>Portugal</c:v>
                </c:pt>
                <c:pt idx="26">
                  <c:v>Polen</c:v>
                </c:pt>
                <c:pt idx="27">
                  <c:v>New Zealand</c:v>
                </c:pt>
                <c:pt idx="28">
                  <c:v>Irland</c:v>
                </c:pt>
                <c:pt idx="29">
                  <c:v>Hellas</c:v>
                </c:pt>
                <c:pt idx="30">
                  <c:v>Spania</c:v>
                </c:pt>
                <c:pt idx="31">
                  <c:v>Tyrkia</c:v>
                </c:pt>
                <c:pt idx="32">
                  <c:v>Kroatia</c:v>
                </c:pt>
                <c:pt idx="33">
                  <c:v>Ungarn</c:v>
                </c:pt>
                <c:pt idx="34">
                  <c:v>Italia</c:v>
                </c:pt>
                <c:pt idx="35">
                  <c:v>Luxemburg</c:v>
                </c:pt>
                <c:pt idx="36">
                  <c:v>Litauen</c:v>
                </c:pt>
                <c:pt idx="37">
                  <c:v>Slovakia</c:v>
                </c:pt>
                <c:pt idx="38">
                  <c:v>Latvia</c:v>
                </c:pt>
                <c:pt idx="39">
                  <c:v>Bulgaria</c:v>
                </c:pt>
                <c:pt idx="40">
                  <c:v>Sør-Afrika (2022)</c:v>
                </c:pt>
                <c:pt idx="41">
                  <c:v>Argentina</c:v>
                </c:pt>
                <c:pt idx="42">
                  <c:v>Romania</c:v>
                </c:pt>
                <c:pt idx="43">
                  <c:v>Chile (2022)</c:v>
                </c:pt>
              </c:strCache>
            </c:strRef>
          </c:cat>
          <c:val>
            <c:numRef>
              <c:f>'Figur 2.1e'!$C$6:$C$49</c:f>
              <c:numCache>
                <c:formatCode>0.00</c:formatCode>
                <c:ptCount val="44"/>
                <c:pt idx="0">
                  <c:v>6.3458833640578902</c:v>
                </c:pt>
                <c:pt idx="1">
                  <c:v>4.9589601364223901</c:v>
                </c:pt>
                <c:pt idx="2">
                  <c:v>3.9721836839610098</c:v>
                </c:pt>
                <c:pt idx="3">
                  <c:v>3.64018741412234</c:v>
                </c:pt>
                <c:pt idx="4">
                  <c:v>3.4471629134738202</c:v>
                </c:pt>
                <c:pt idx="5">
                  <c:v>3.4412493400629298</c:v>
                </c:pt>
                <c:pt idx="6">
                  <c:v>3.27234897627938</c:v>
                </c:pt>
                <c:pt idx="7">
                  <c:v>3.2551697581901098</c:v>
                </c:pt>
                <c:pt idx="8">
                  <c:v>3.2217805849060102</c:v>
                </c:pt>
                <c:pt idx="9">
                  <c:v>3.1286641654678098</c:v>
                </c:pt>
                <c:pt idx="10">
                  <c:v>3.0930551076057</c:v>
                </c:pt>
                <c:pt idx="11">
                  <c:v>3.06679123947817</c:v>
                </c:pt>
                <c:pt idx="12">
                  <c:v>2.7030959143178599</c:v>
                </c:pt>
                <c:pt idx="13">
                  <c:v>2.67614013798394</c:v>
                </c:pt>
                <c:pt idx="14">
                  <c:v>2.6200645672714602</c:v>
                </c:pt>
                <c:pt idx="15">
                  <c:v>2.5772848784378102</c:v>
                </c:pt>
                <c:pt idx="16">
                  <c:v>2.3048961417268101</c:v>
                </c:pt>
                <c:pt idx="17">
                  <c:v>2.17516588877255</c:v>
                </c:pt>
                <c:pt idx="18">
                  <c:v>2.1421470330656498</c:v>
                </c:pt>
                <c:pt idx="19">
                  <c:v>2.13056327465234</c:v>
                </c:pt>
                <c:pt idx="20">
                  <c:v>1.85142420111186</c:v>
                </c:pt>
                <c:pt idx="21">
                  <c:v>1.8464537851429399</c:v>
                </c:pt>
                <c:pt idx="22">
                  <c:v>1.8308358158783</c:v>
                </c:pt>
                <c:pt idx="23">
                  <c:v>1.82384188452352</c:v>
                </c:pt>
                <c:pt idx="24">
                  <c:v>1.8104785245124899</c:v>
                </c:pt>
                <c:pt idx="25">
                  <c:v>1.6949049838015</c:v>
                </c:pt>
                <c:pt idx="26">
                  <c:v>1.5552468118224201</c:v>
                </c:pt>
                <c:pt idx="27">
                  <c:v>1.54848304008008</c:v>
                </c:pt>
                <c:pt idx="28">
                  <c:v>1.5435658397861101</c:v>
                </c:pt>
                <c:pt idx="29">
                  <c:v>1.49430074446207</c:v>
                </c:pt>
                <c:pt idx="30">
                  <c:v>1.49361246499422</c:v>
                </c:pt>
                <c:pt idx="31">
                  <c:v>1.42223401194873</c:v>
                </c:pt>
                <c:pt idx="32">
                  <c:v>1.3860002328607699</c:v>
                </c:pt>
                <c:pt idx="33">
                  <c:v>1.3774766523248301</c:v>
                </c:pt>
                <c:pt idx="34">
                  <c:v>1.37213565825137</c:v>
                </c:pt>
                <c:pt idx="35">
                  <c:v>1.0558066585991699</c:v>
                </c:pt>
                <c:pt idx="36">
                  <c:v>1.0497698068927399</c:v>
                </c:pt>
                <c:pt idx="37">
                  <c:v>1.0335854359355501</c:v>
                </c:pt>
                <c:pt idx="38">
                  <c:v>0.82360019109828397</c:v>
                </c:pt>
                <c:pt idx="39">
                  <c:v>0.79224270059944402</c:v>
                </c:pt>
                <c:pt idx="40">
                  <c:v>0.61377262351366701</c:v>
                </c:pt>
                <c:pt idx="41">
                  <c:v>0.60111413712273298</c:v>
                </c:pt>
                <c:pt idx="42">
                  <c:v>0.51656345383203095</c:v>
                </c:pt>
                <c:pt idx="43">
                  <c:v>0.39204770989997301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7A-4E18-9A9D-D9E57591C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99665999"/>
        <c:axId val="417686607"/>
      </c:barChart>
      <c:lineChart>
        <c:grouping val="standard"/>
        <c:varyColors val="0"/>
        <c:ser>
          <c:idx val="0"/>
          <c:order val="0"/>
          <c:tx>
            <c:strRef>
              <c:f>'Figur 2.1e'!$B$5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f>'Figur 2.1e'!$A$6:$A$49</c:f>
              <c:strCache>
                <c:ptCount val="44"/>
                <c:pt idx="0">
                  <c:v>Israel</c:v>
                </c:pt>
                <c:pt idx="1">
                  <c:v>Sør-Korea</c:v>
                </c:pt>
                <c:pt idx="2">
                  <c:v>Taiwan</c:v>
                </c:pt>
                <c:pt idx="3">
                  <c:v>Sverige</c:v>
                </c:pt>
                <c:pt idx="4">
                  <c:v>USA</c:v>
                </c:pt>
                <c:pt idx="5">
                  <c:v>Japan</c:v>
                </c:pt>
                <c:pt idx="6">
                  <c:v>Belgia</c:v>
                </c:pt>
                <c:pt idx="7">
                  <c:v>Østerrike</c:v>
                </c:pt>
                <c:pt idx="8">
                  <c:v>Sveits (2012)</c:v>
                </c:pt>
                <c:pt idx="9">
                  <c:v>Tyskland</c:v>
                </c:pt>
                <c:pt idx="10">
                  <c:v>Finland</c:v>
                </c:pt>
                <c:pt idx="11">
                  <c:v>Danmark</c:v>
                </c:pt>
                <c:pt idx="12">
                  <c:v>Totalt OECD</c:v>
                </c:pt>
                <c:pt idx="13">
                  <c:v>Storbritannia</c:v>
                </c:pt>
                <c:pt idx="14">
                  <c:v>Island</c:v>
                </c:pt>
                <c:pt idx="15">
                  <c:v>Kina</c:v>
                </c:pt>
                <c:pt idx="16">
                  <c:v>Nederland</c:v>
                </c:pt>
                <c:pt idx="17">
                  <c:v>Frankrike</c:v>
                </c:pt>
                <c:pt idx="18">
                  <c:v>EU 27</c:v>
                </c:pt>
                <c:pt idx="19">
                  <c:v>Slovenia</c:v>
                </c:pt>
                <c:pt idx="20">
                  <c:v>Norge</c:v>
                </c:pt>
                <c:pt idx="21">
                  <c:v>Singapore (2022)</c:v>
                </c:pt>
                <c:pt idx="22">
                  <c:v>Estland</c:v>
                </c:pt>
                <c:pt idx="23">
                  <c:v>Tsjekkia</c:v>
                </c:pt>
                <c:pt idx="24">
                  <c:v>Canada</c:v>
                </c:pt>
                <c:pt idx="25">
                  <c:v>Portugal</c:v>
                </c:pt>
                <c:pt idx="26">
                  <c:v>Polen</c:v>
                </c:pt>
                <c:pt idx="27">
                  <c:v>New Zealand</c:v>
                </c:pt>
                <c:pt idx="28">
                  <c:v>Irland</c:v>
                </c:pt>
                <c:pt idx="29">
                  <c:v>Hellas</c:v>
                </c:pt>
                <c:pt idx="30">
                  <c:v>Spania</c:v>
                </c:pt>
                <c:pt idx="31">
                  <c:v>Tyrkia</c:v>
                </c:pt>
                <c:pt idx="32">
                  <c:v>Kroatia</c:v>
                </c:pt>
                <c:pt idx="33">
                  <c:v>Ungarn</c:v>
                </c:pt>
                <c:pt idx="34">
                  <c:v>Italia</c:v>
                </c:pt>
                <c:pt idx="35">
                  <c:v>Luxemburg</c:v>
                </c:pt>
                <c:pt idx="36">
                  <c:v>Litauen</c:v>
                </c:pt>
                <c:pt idx="37">
                  <c:v>Slovakia</c:v>
                </c:pt>
                <c:pt idx="38">
                  <c:v>Latvia</c:v>
                </c:pt>
                <c:pt idx="39">
                  <c:v>Bulgaria</c:v>
                </c:pt>
                <c:pt idx="40">
                  <c:v>Sør-Afrika (2022)</c:v>
                </c:pt>
                <c:pt idx="41">
                  <c:v>Argentina</c:v>
                </c:pt>
                <c:pt idx="42">
                  <c:v>Romania</c:v>
                </c:pt>
                <c:pt idx="43">
                  <c:v>Chile (2022)</c:v>
                </c:pt>
              </c:strCache>
            </c:strRef>
          </c:cat>
          <c:val>
            <c:numRef>
              <c:f>'Figur 2.1e'!$B$6:$B$49</c:f>
              <c:numCache>
                <c:formatCode>0.00</c:formatCode>
                <c:ptCount val="44"/>
                <c:pt idx="0">
                  <c:v>4.1064832878594597</c:v>
                </c:pt>
                <c:pt idx="1">
                  <c:v>3.7748747423673299</c:v>
                </c:pt>
                <c:pt idx="2">
                  <c:v>3.0020388082623799</c:v>
                </c:pt>
                <c:pt idx="3">
                  <c:v>3.275579136373</c:v>
                </c:pt>
                <c:pt idx="4">
                  <c:v>2.6959157991415399</c:v>
                </c:pt>
                <c:pt idx="5">
                  <c:v>3.27895603032511</c:v>
                </c:pt>
                <c:pt idx="6">
                  <c:v>2.3204700363365598</c:v>
                </c:pt>
                <c:pt idx="7">
                  <c:v>2.9799281036173699</c:v>
                </c:pt>
                <c:pt idx="8">
                  <c:v>2.8745654929121698</c:v>
                </c:pt>
                <c:pt idx="9">
                  <c:v>2.78144301721973</c:v>
                </c:pt>
                <c:pt idx="10">
                  <c:v>3.2846184464635799</c:v>
                </c:pt>
                <c:pt idx="11">
                  <c:v>2.9614603480739401</c:v>
                </c:pt>
                <c:pt idx="12">
                  <c:v>2.3221901505344902</c:v>
                </c:pt>
                <c:pt idx="13">
                  <c:v>1.62095723438427</c:v>
                </c:pt>
                <c:pt idx="14">
                  <c:v>1.6799525758840199</c:v>
                </c:pt>
                <c:pt idx="15">
                  <c:v>1.9624606732527099</c:v>
                </c:pt>
                <c:pt idx="16">
                  <c:v>2.13952915333843</c:v>
                </c:pt>
                <c:pt idx="17">
                  <c:v>2.2336881910969599</c:v>
                </c:pt>
                <c:pt idx="18">
                  <c:v>1.9735381831098699</c:v>
                </c:pt>
                <c:pt idx="19">
                  <c:v>2.5942639733454498</c:v>
                </c:pt>
                <c:pt idx="20">
                  <c:v>1.64215853621048</c:v>
                </c:pt>
                <c:pt idx="21">
                  <c:v>1.92104001058928</c:v>
                </c:pt>
                <c:pt idx="22">
                  <c:v>1.7014072186434901</c:v>
                </c:pt>
                <c:pt idx="23">
                  <c:v>1.8674305731023499</c:v>
                </c:pt>
                <c:pt idx="24">
                  <c:v>1.7062452983235099</c:v>
                </c:pt>
                <c:pt idx="25">
                  <c:v>1.3232532201103899</c:v>
                </c:pt>
                <c:pt idx="26">
                  <c:v>0.88069860932683997</c:v>
                </c:pt>
                <c:pt idx="27">
                  <c:v>1.15274641296228</c:v>
                </c:pt>
                <c:pt idx="28">
                  <c:v>1.5380029168977101</c:v>
                </c:pt>
                <c:pt idx="29">
                  <c:v>0.82288357402733203</c:v>
                </c:pt>
                <c:pt idx="30">
                  <c:v>1.2686367305869799</c:v>
                </c:pt>
                <c:pt idx="31">
                  <c:v>0.81205989831297398</c:v>
                </c:pt>
                <c:pt idx="32">
                  <c:v>0.79163381608852801</c:v>
                </c:pt>
                <c:pt idx="33">
                  <c:v>1.38448913211411</c:v>
                </c:pt>
                <c:pt idx="34">
                  <c:v>1.29424589148432</c:v>
                </c:pt>
                <c:pt idx="35">
                  <c:v>1.2338069146620501</c:v>
                </c:pt>
                <c:pt idx="36">
                  <c:v>0.95321942495555301</c:v>
                </c:pt>
                <c:pt idx="37">
                  <c:v>0.81840074694004405</c:v>
                </c:pt>
                <c:pt idx="38">
                  <c:v>0.63535604738034501</c:v>
                </c:pt>
                <c:pt idx="39">
                  <c:v>0.63423743471441896</c:v>
                </c:pt>
                <c:pt idx="40">
                  <c:v>0.66329880049534595</c:v>
                </c:pt>
                <c:pt idx="41">
                  <c:v>0.62233614461392495</c:v>
                </c:pt>
                <c:pt idx="42">
                  <c:v>0.390222644759465</c:v>
                </c:pt>
                <c:pt idx="43">
                  <c:v>0.39030481218721003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A-4E18-9A9D-D9E57591C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997072"/>
        <c:axId val="2143997552"/>
      </c:lineChart>
      <c:catAx>
        <c:axId val="1899665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FoU-andel av BNP</a:t>
                </a:r>
              </a:p>
            </c:rich>
          </c:tx>
          <c:layout>
            <c:manualLayout>
              <c:xMode val="edge"/>
              <c:yMode val="edge"/>
              <c:x val="5.2829503866434116E-5"/>
              <c:y val="9.1176072278434481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7686607"/>
        <c:crosses val="autoZero"/>
        <c:auto val="1"/>
        <c:lblAlgn val="ctr"/>
        <c:lblOffset val="100"/>
        <c:noMultiLvlLbl val="0"/>
      </c:catAx>
      <c:valAx>
        <c:axId val="417686607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9665999"/>
        <c:crosses val="autoZero"/>
        <c:crossBetween val="between"/>
      </c:valAx>
      <c:valAx>
        <c:axId val="2143997552"/>
        <c:scaling>
          <c:orientation val="minMax"/>
          <c:max val="7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43997072"/>
        <c:crosses val="max"/>
        <c:crossBetween val="between"/>
      </c:valAx>
      <c:catAx>
        <c:axId val="214399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997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0595135255007"/>
          <c:y val="0.35767680161845145"/>
          <c:w val="5.7379630824835409E-2"/>
          <c:h val="5.939328855340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275015841360455E-2"/>
          <c:y val="5.0400916380297825E-2"/>
          <c:w val="0.82293593213512062"/>
          <c:h val="0.6554698703899125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'Figur 2.1f'!$C$4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2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5A1-4A4E-A70B-2D06A062364A}"/>
              </c:ext>
            </c:extLst>
          </c:dPt>
          <c:cat>
            <c:strRef>
              <c:f>'Figur 2.1f'!$A$5:$A$41</c:f>
              <c:strCache>
                <c:ptCount val="37"/>
                <c:pt idx="0">
                  <c:v>Sveits (2012)</c:v>
                </c:pt>
                <c:pt idx="1">
                  <c:v>Sør-Korea</c:v>
                </c:pt>
                <c:pt idx="2">
                  <c:v>Østerrike</c:v>
                </c:pt>
                <c:pt idx="3">
                  <c:v>Danmark</c:v>
                </c:pt>
                <c:pt idx="4">
                  <c:v>Hellas</c:v>
                </c:pt>
                <c:pt idx="5">
                  <c:v>USA</c:v>
                </c:pt>
                <c:pt idx="6">
                  <c:v>Luxemburg (2015, 2023)</c:v>
                </c:pt>
                <c:pt idx="7">
                  <c:v>Sverige (2021, 2023)</c:v>
                </c:pt>
                <c:pt idx="8">
                  <c:v>Slovenia</c:v>
                </c:pt>
                <c:pt idx="9">
                  <c:v>Frankrike</c:v>
                </c:pt>
                <c:pt idx="10">
                  <c:v>Singapore (2023)</c:v>
                </c:pt>
                <c:pt idx="11">
                  <c:v>Tsjekkia</c:v>
                </c:pt>
                <c:pt idx="12">
                  <c:v>Israel</c:v>
                </c:pt>
                <c:pt idx="13">
                  <c:v>Island (2022)</c:v>
                </c:pt>
                <c:pt idx="14">
                  <c:v>Tyrkia</c:v>
                </c:pt>
                <c:pt idx="15">
                  <c:v>Polen</c:v>
                </c:pt>
                <c:pt idx="16">
                  <c:v>Japan</c:v>
                </c:pt>
                <c:pt idx="17">
                  <c:v>Slovakia</c:v>
                </c:pt>
                <c:pt idx="18">
                  <c:v>Estland</c:v>
                </c:pt>
                <c:pt idx="19">
                  <c:v>Italia</c:v>
                </c:pt>
                <c:pt idx="20">
                  <c:v>New Zealand</c:v>
                </c:pt>
                <c:pt idx="21">
                  <c:v>Belgia</c:v>
                </c:pt>
                <c:pt idx="22">
                  <c:v>Kroatia</c:v>
                </c:pt>
                <c:pt idx="23">
                  <c:v>Taiwan</c:v>
                </c:pt>
                <c:pt idx="24">
                  <c:v>Norge</c:v>
                </c:pt>
                <c:pt idx="25">
                  <c:v>Spania</c:v>
                </c:pt>
                <c:pt idx="26">
                  <c:v>Portugal</c:v>
                </c:pt>
                <c:pt idx="27">
                  <c:v>Ungarn</c:v>
                </c:pt>
                <c:pt idx="28">
                  <c:v>Litauen</c:v>
                </c:pt>
                <c:pt idx="29">
                  <c:v>Latvia</c:v>
                </c:pt>
                <c:pt idx="30">
                  <c:v>Irland</c:v>
                </c:pt>
                <c:pt idx="31">
                  <c:v>Kina</c:v>
                </c:pt>
                <c:pt idx="32">
                  <c:v>Sør-Afrika (2023)</c:v>
                </c:pt>
                <c:pt idx="33">
                  <c:v>Argentina (2015, 2023)</c:v>
                </c:pt>
                <c:pt idx="34">
                  <c:v>Bulgaria</c:v>
                </c:pt>
                <c:pt idx="35">
                  <c:v>Chile (2022)</c:v>
                </c:pt>
                <c:pt idx="36">
                  <c:v>Romania</c:v>
                </c:pt>
              </c:strCache>
            </c:strRef>
          </c:cat>
          <c:val>
            <c:numRef>
              <c:f>'Figur 2.1f'!$C$5:$C$41</c:f>
              <c:numCache>
                <c:formatCode>#,##0.00</c:formatCode>
                <c:ptCount val="37"/>
                <c:pt idx="0">
                  <c:v>0.87719624787663697</c:v>
                </c:pt>
                <c:pt idx="1">
                  <c:v>0.73881785543964196</c:v>
                </c:pt>
                <c:pt idx="2">
                  <c:v>0.60892250852305496</c:v>
                </c:pt>
                <c:pt idx="3">
                  <c:v>0.59827706801750602</c:v>
                </c:pt>
                <c:pt idx="4">
                  <c:v>0.524372902911448</c:v>
                </c:pt>
                <c:pt idx="5">
                  <c:v>0.50108747218550598</c:v>
                </c:pt>
                <c:pt idx="6">
                  <c:v>0.490827367851636</c:v>
                </c:pt>
                <c:pt idx="7">
                  <c:v>0.48873110976436202</c:v>
                </c:pt>
                <c:pt idx="8">
                  <c:v>0.48525423902875903</c:v>
                </c:pt>
                <c:pt idx="9">
                  <c:v>0.44805288477101801</c:v>
                </c:pt>
                <c:pt idx="10">
                  <c:v>0.439097470965923</c:v>
                </c:pt>
                <c:pt idx="11">
                  <c:v>0.435759645702058</c:v>
                </c:pt>
                <c:pt idx="12">
                  <c:v>0.43008939036430599</c:v>
                </c:pt>
                <c:pt idx="13">
                  <c:v>0.42579356465518797</c:v>
                </c:pt>
                <c:pt idx="14">
                  <c:v>0.41633462276642003</c:v>
                </c:pt>
                <c:pt idx="15">
                  <c:v>0.41596245279295302</c:v>
                </c:pt>
                <c:pt idx="16">
                  <c:v>0.4066535172006</c:v>
                </c:pt>
                <c:pt idx="17">
                  <c:v>0.39992706639631698</c:v>
                </c:pt>
                <c:pt idx="18">
                  <c:v>0.36029128276663203</c:v>
                </c:pt>
                <c:pt idx="19">
                  <c:v>0.35355096679891601</c:v>
                </c:pt>
                <c:pt idx="20">
                  <c:v>0.33688830708813</c:v>
                </c:pt>
                <c:pt idx="21">
                  <c:v>0.31899488361927902</c:v>
                </c:pt>
                <c:pt idx="22">
                  <c:v>0.31758184235088899</c:v>
                </c:pt>
                <c:pt idx="23">
                  <c:v>0.31599879357380101</c:v>
                </c:pt>
                <c:pt idx="24">
                  <c:v>0.30645536217458202</c:v>
                </c:pt>
                <c:pt idx="25">
                  <c:v>0.30640922777717</c:v>
                </c:pt>
                <c:pt idx="26">
                  <c:v>0.282318494757067</c:v>
                </c:pt>
                <c:pt idx="27">
                  <c:v>0.274544570222716</c:v>
                </c:pt>
                <c:pt idx="28">
                  <c:v>0.24183987556650199</c:v>
                </c:pt>
                <c:pt idx="29">
                  <c:v>0.219142490896544</c:v>
                </c:pt>
                <c:pt idx="30">
                  <c:v>0.193671278813806</c:v>
                </c:pt>
                <c:pt idx="31">
                  <c:v>0.174547402991196</c:v>
                </c:pt>
                <c:pt idx="32">
                  <c:v>0.17292127930961401</c:v>
                </c:pt>
                <c:pt idx="33">
                  <c:v>0.13144083971166801</c:v>
                </c:pt>
                <c:pt idx="34">
                  <c:v>0.130066804419667</c:v>
                </c:pt>
                <c:pt idx="35">
                  <c:v>0.118691129913858</c:v>
                </c:pt>
                <c:pt idx="36">
                  <c:v>0.10433030929467001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A1-4A4E-A70B-2D06A062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810897584"/>
        <c:axId val="810898544"/>
      </c:barChart>
      <c:lineChart>
        <c:grouping val="stacked"/>
        <c:varyColors val="0"/>
        <c:ser>
          <c:idx val="0"/>
          <c:order val="0"/>
          <c:tx>
            <c:strRef>
              <c:f>'Figur 2.1f'!$B$4</c:f>
              <c:strCache>
                <c:ptCount val="1"/>
                <c:pt idx="0">
                  <c:v>2013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'Figur 2.1f'!$A$5:$A$41</c:f>
              <c:strCache>
                <c:ptCount val="37"/>
                <c:pt idx="0">
                  <c:v>Sveits (2012)</c:v>
                </c:pt>
                <c:pt idx="1">
                  <c:v>Sør-Korea</c:v>
                </c:pt>
                <c:pt idx="2">
                  <c:v>Østerrike</c:v>
                </c:pt>
                <c:pt idx="3">
                  <c:v>Danmark</c:v>
                </c:pt>
                <c:pt idx="4">
                  <c:v>Hellas</c:v>
                </c:pt>
                <c:pt idx="5">
                  <c:v>USA</c:v>
                </c:pt>
                <c:pt idx="6">
                  <c:v>Luxemburg (2015, 2023)</c:v>
                </c:pt>
                <c:pt idx="7">
                  <c:v>Sverige (2021, 2023)</c:v>
                </c:pt>
                <c:pt idx="8">
                  <c:v>Slovenia</c:v>
                </c:pt>
                <c:pt idx="9">
                  <c:v>Frankrike</c:v>
                </c:pt>
                <c:pt idx="10">
                  <c:v>Singapore (2023)</c:v>
                </c:pt>
                <c:pt idx="11">
                  <c:v>Tsjekkia</c:v>
                </c:pt>
                <c:pt idx="12">
                  <c:v>Israel</c:v>
                </c:pt>
                <c:pt idx="13">
                  <c:v>Island (2022)</c:v>
                </c:pt>
                <c:pt idx="14">
                  <c:v>Tyrkia</c:v>
                </c:pt>
                <c:pt idx="15">
                  <c:v>Polen</c:v>
                </c:pt>
                <c:pt idx="16">
                  <c:v>Japan</c:v>
                </c:pt>
                <c:pt idx="17">
                  <c:v>Slovakia</c:v>
                </c:pt>
                <c:pt idx="18">
                  <c:v>Estland</c:v>
                </c:pt>
                <c:pt idx="19">
                  <c:v>Italia</c:v>
                </c:pt>
                <c:pt idx="20">
                  <c:v>New Zealand</c:v>
                </c:pt>
                <c:pt idx="21">
                  <c:v>Belgia</c:v>
                </c:pt>
                <c:pt idx="22">
                  <c:v>Kroatia</c:v>
                </c:pt>
                <c:pt idx="23">
                  <c:v>Taiwan</c:v>
                </c:pt>
                <c:pt idx="24">
                  <c:v>Norge</c:v>
                </c:pt>
                <c:pt idx="25">
                  <c:v>Spania</c:v>
                </c:pt>
                <c:pt idx="26">
                  <c:v>Portugal</c:v>
                </c:pt>
                <c:pt idx="27">
                  <c:v>Ungarn</c:v>
                </c:pt>
                <c:pt idx="28">
                  <c:v>Litauen</c:v>
                </c:pt>
                <c:pt idx="29">
                  <c:v>Latvia</c:v>
                </c:pt>
                <c:pt idx="30">
                  <c:v>Irland</c:v>
                </c:pt>
                <c:pt idx="31">
                  <c:v>Kina</c:v>
                </c:pt>
                <c:pt idx="32">
                  <c:v>Sør-Afrika (2023)</c:v>
                </c:pt>
                <c:pt idx="33">
                  <c:v>Argentina (2015, 2023)</c:v>
                </c:pt>
                <c:pt idx="34">
                  <c:v>Bulgaria</c:v>
                </c:pt>
                <c:pt idx="35">
                  <c:v>Chile (2022)</c:v>
                </c:pt>
                <c:pt idx="36">
                  <c:v>Romania</c:v>
                </c:pt>
              </c:strCache>
            </c:strRef>
          </c:cat>
          <c:val>
            <c:numRef>
              <c:f>'Figur 2.1f'!$B$5:$B$41</c:f>
              <c:numCache>
                <c:formatCode>#,##0.00</c:formatCode>
                <c:ptCount val="37"/>
                <c:pt idx="0">
                  <c:v>0.87485397175697899</c:v>
                </c:pt>
                <c:pt idx="1">
                  <c:v>0.67894238748538904</c:v>
                </c:pt>
                <c:pt idx="2">
                  <c:v>0.56238002101180595</c:v>
                </c:pt>
                <c:pt idx="3">
                  <c:v>0.569981158605113</c:v>
                </c:pt>
                <c:pt idx="4">
                  <c:v>0.28493004142738199</c:v>
                </c:pt>
                <c:pt idx="5">
                  <c:v>0.46950114518470598</c:v>
                </c:pt>
                <c:pt idx="6">
                  <c:v>0.46802588969985498</c:v>
                </c:pt>
                <c:pt idx="7">
                  <c:v>0.48</c:v>
                </c:pt>
                <c:pt idx="8">
                  <c:v>0.35291767274297298</c:v>
                </c:pt>
                <c:pt idx="9">
                  <c:v>0.54313390150002905</c:v>
                </c:pt>
                <c:pt idx="10">
                  <c:v>0.40201595186742101</c:v>
                </c:pt>
                <c:pt idx="11">
                  <c:v>0.61434661002333601</c:v>
                </c:pt>
                <c:pt idx="12">
                  <c:v>0.51773459082121698</c:v>
                </c:pt>
                <c:pt idx="13">
                  <c:v>0.44356959469060397</c:v>
                </c:pt>
                <c:pt idx="15">
                  <c:v>0.30790075273176698</c:v>
                </c:pt>
                <c:pt idx="16">
                  <c:v>0.41397946061003299</c:v>
                </c:pt>
                <c:pt idx="17">
                  <c:v>0.36081802860457701</c:v>
                </c:pt>
                <c:pt idx="18">
                  <c:v>0.46110751781111098</c:v>
                </c:pt>
                <c:pt idx="19">
                  <c:v>0.328423429988774</c:v>
                </c:pt>
                <c:pt idx="20">
                  <c:v>0.290225912537244</c:v>
                </c:pt>
                <c:pt idx="21">
                  <c:v>0.45946986984572102</c:v>
                </c:pt>
                <c:pt idx="22">
                  <c:v>0.26276254165909002</c:v>
                </c:pt>
                <c:pt idx="23">
                  <c:v>0.29334506744553401</c:v>
                </c:pt>
                <c:pt idx="24">
                  <c:v>0.29157356726697897</c:v>
                </c:pt>
                <c:pt idx="25">
                  <c:v>0.29191128179928499</c:v>
                </c:pt>
                <c:pt idx="26">
                  <c:v>0.30116578562417001</c:v>
                </c:pt>
                <c:pt idx="27">
                  <c:v>0.26979524735309302</c:v>
                </c:pt>
                <c:pt idx="28">
                  <c:v>0.29431932218557799</c:v>
                </c:pt>
                <c:pt idx="29">
                  <c:v>0.15485380366259299</c:v>
                </c:pt>
                <c:pt idx="30">
                  <c:v>0.29124542250628499</c:v>
                </c:pt>
                <c:pt idx="31">
                  <c:v>9.1931032746226202E-2</c:v>
                </c:pt>
                <c:pt idx="32">
                  <c:v>0.15773247012757699</c:v>
                </c:pt>
                <c:pt idx="33">
                  <c:v>0.21</c:v>
                </c:pt>
                <c:pt idx="34">
                  <c:v>7.9100659433954501E-2</c:v>
                </c:pt>
                <c:pt idx="35">
                  <c:v>0.110149190329718</c:v>
                </c:pt>
                <c:pt idx="36">
                  <c:v>0.155389988506002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1-4A4E-A70B-2D06A062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401696"/>
        <c:axId val="1649401216"/>
      </c:lineChart>
      <c:catAx>
        <c:axId val="81089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98544"/>
        <c:crosses val="autoZero"/>
        <c:auto val="1"/>
        <c:lblAlgn val="ctr"/>
        <c:lblOffset val="100"/>
        <c:noMultiLvlLbl val="0"/>
      </c:catAx>
      <c:valAx>
        <c:axId val="81089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2.7777777777777779E-3"/>
              <c:y val="0.17820902595508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810897584"/>
        <c:crosses val="autoZero"/>
        <c:crossBetween val="between"/>
      </c:valAx>
      <c:valAx>
        <c:axId val="16494012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6105962737190598"/>
              <c:y val="0.213405850041940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49401696"/>
        <c:crosses val="max"/>
        <c:crossBetween val="between"/>
      </c:valAx>
      <c:catAx>
        <c:axId val="164940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94012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89147317284026"/>
          <c:y val="8.8773800182193691E-2"/>
          <c:w val="0.16844322407297341"/>
          <c:h val="7.73201287983332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354330708661417"/>
          <c:y val="2.4874673252401495E-2"/>
          <c:w val="0.73515373078365209"/>
          <c:h val="0.90709415141844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8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694-46D5-A8D7-2515532AC527}"/>
              </c:ext>
            </c:extLst>
          </c:dPt>
          <c:cat>
            <c:strRef>
              <c:f>'Figur 2.1g'!$A$5:$A$47</c:f>
              <c:strCache>
                <c:ptCount val="43"/>
                <c:pt idx="0">
                  <c:v>Sør-Afrika (2022)</c:v>
                </c:pt>
                <c:pt idx="1">
                  <c:v>Argentina</c:v>
                </c:pt>
                <c:pt idx="2">
                  <c:v>Romania</c:v>
                </c:pt>
                <c:pt idx="3">
                  <c:v>Bulgaria</c:v>
                </c:pt>
                <c:pt idx="4">
                  <c:v>Latvia</c:v>
                </c:pt>
                <c:pt idx="5">
                  <c:v>Slovakia</c:v>
                </c:pt>
                <c:pt idx="6">
                  <c:v>Litauen</c:v>
                </c:pt>
                <c:pt idx="7">
                  <c:v>Tyrkia</c:v>
                </c:pt>
                <c:pt idx="8">
                  <c:v>Hellas</c:v>
                </c:pt>
                <c:pt idx="9">
                  <c:v>Kroatia</c:v>
                </c:pt>
                <c:pt idx="10">
                  <c:v>Ungarn</c:v>
                </c:pt>
                <c:pt idx="11">
                  <c:v>Kina</c:v>
                </c:pt>
                <c:pt idx="12">
                  <c:v>Polen</c:v>
                </c:pt>
                <c:pt idx="13">
                  <c:v>Spania</c:v>
                </c:pt>
                <c:pt idx="14">
                  <c:v>Italia</c:v>
                </c:pt>
                <c:pt idx="15">
                  <c:v>Portugal</c:v>
                </c:pt>
                <c:pt idx="16">
                  <c:v>New Zealand</c:v>
                </c:pt>
                <c:pt idx="17">
                  <c:v>Estland</c:v>
                </c:pt>
                <c:pt idx="18">
                  <c:v>Tsjekkia</c:v>
                </c:pt>
                <c:pt idx="19">
                  <c:v>Slovenia</c:v>
                </c:pt>
                <c:pt idx="20">
                  <c:v>Canada</c:v>
                </c:pt>
                <c:pt idx="21">
                  <c:v>EU 27</c:v>
                </c:pt>
                <c:pt idx="22">
                  <c:v>Frankrike</c:v>
                </c:pt>
                <c:pt idx="23">
                  <c:v>Luxemburg</c:v>
                </c:pt>
                <c:pt idx="24">
                  <c:v>Storbritannia</c:v>
                </c:pt>
                <c:pt idx="25">
                  <c:v>Totalt OECD</c:v>
                </c:pt>
                <c:pt idx="26">
                  <c:v>Japan</c:v>
                </c:pt>
                <c:pt idx="27">
                  <c:v>Nederland</c:v>
                </c:pt>
                <c:pt idx="28">
                  <c:v>Norge</c:v>
                </c:pt>
                <c:pt idx="29">
                  <c:v>Finland</c:v>
                </c:pt>
                <c:pt idx="30">
                  <c:v>Irland</c:v>
                </c:pt>
                <c:pt idx="31">
                  <c:v>Island</c:v>
                </c:pt>
                <c:pt idx="32">
                  <c:v>Tyskland</c:v>
                </c:pt>
                <c:pt idx="33">
                  <c:v>Danmark</c:v>
                </c:pt>
                <c:pt idx="34">
                  <c:v>Belgia</c:v>
                </c:pt>
                <c:pt idx="35">
                  <c:v>Østerrike</c:v>
                </c:pt>
                <c:pt idx="36">
                  <c:v>Sverige</c:v>
                </c:pt>
                <c:pt idx="37">
                  <c:v>Singapore (2022)</c:v>
                </c:pt>
                <c:pt idx="38">
                  <c:v>Sør-Korea</c:v>
                </c:pt>
                <c:pt idx="39">
                  <c:v>USA</c:v>
                </c:pt>
                <c:pt idx="40">
                  <c:v>Sveits</c:v>
                </c:pt>
                <c:pt idx="41">
                  <c:v>Taiwan</c:v>
                </c:pt>
                <c:pt idx="42">
                  <c:v>Israel</c:v>
                </c:pt>
              </c:strCache>
            </c:strRef>
          </c:cat>
          <c:val>
            <c:numRef>
              <c:f>'Figur 2.1g'!$B$5:$B$47</c:f>
              <c:numCache>
                <c:formatCode>_-* #\ ##0_-;\-* #\ ##0_-;_-* "-"??_-;_-@_-</c:formatCode>
                <c:ptCount val="43"/>
                <c:pt idx="0">
                  <c:v>95.102007379057895</c:v>
                </c:pt>
                <c:pt idx="1">
                  <c:v>176.50269944369799</c:v>
                </c:pt>
                <c:pt idx="2">
                  <c:v>252.29408547247701</c:v>
                </c:pt>
                <c:pt idx="3">
                  <c:v>297.15268768589999</c:v>
                </c:pt>
                <c:pt idx="4">
                  <c:v>343.59817535276301</c:v>
                </c:pt>
                <c:pt idx="5">
                  <c:v>451.699485702375</c:v>
                </c:pt>
                <c:pt idx="6">
                  <c:v>534.48900631199899</c:v>
                </c:pt>
                <c:pt idx="7">
                  <c:v>601.97682165560502</c:v>
                </c:pt>
                <c:pt idx="8">
                  <c:v>607.06637225100997</c:v>
                </c:pt>
                <c:pt idx="9">
                  <c:v>618.90447268328205</c:v>
                </c:pt>
                <c:pt idx="10">
                  <c:v>624.92807649358394</c:v>
                </c:pt>
                <c:pt idx="11">
                  <c:v>649.41639549476497</c:v>
                </c:pt>
                <c:pt idx="12">
                  <c:v>708.97010166809196</c:v>
                </c:pt>
                <c:pt idx="13">
                  <c:v>794.48010197270105</c:v>
                </c:pt>
                <c:pt idx="14">
                  <c:v>798.67971795518895</c:v>
                </c:pt>
                <c:pt idx="15">
                  <c:v>803.83456948249</c:v>
                </c:pt>
                <c:pt idx="16">
                  <c:v>836.15522629296299</c:v>
                </c:pt>
                <c:pt idx="17">
                  <c:v>863.14108709767504</c:v>
                </c:pt>
                <c:pt idx="18">
                  <c:v>974.58160208815298</c:v>
                </c:pt>
                <c:pt idx="19">
                  <c:v>1151.21545144982</c:v>
                </c:pt>
                <c:pt idx="20">
                  <c:v>1167.0875753216999</c:v>
                </c:pt>
                <c:pt idx="21">
                  <c:v>1268.7668302715899</c:v>
                </c:pt>
                <c:pt idx="22">
                  <c:v>1268.77675292557</c:v>
                </c:pt>
                <c:pt idx="23">
                  <c:v>1521.56434733112</c:v>
                </c:pt>
                <c:pt idx="24">
                  <c:v>1549.8992822571099</c:v>
                </c:pt>
                <c:pt idx="25">
                  <c:v>1586.36412068544</c:v>
                </c:pt>
                <c:pt idx="26">
                  <c:v>1719.3414380956899</c:v>
                </c:pt>
                <c:pt idx="27">
                  <c:v>1775.33931973224</c:v>
                </c:pt>
                <c:pt idx="28">
                  <c:v>1859.3842039715501</c:v>
                </c:pt>
                <c:pt idx="29">
                  <c:v>1908.4074864797301</c:v>
                </c:pt>
                <c:pt idx="30">
                  <c:v>1988.18905979634</c:v>
                </c:pt>
                <c:pt idx="31">
                  <c:v>2097.8999127700799</c:v>
                </c:pt>
                <c:pt idx="32">
                  <c:v>2182.5016079432098</c:v>
                </c:pt>
                <c:pt idx="33">
                  <c:v>2247.4271678928999</c:v>
                </c:pt>
                <c:pt idx="34">
                  <c:v>2261.2819189578099</c:v>
                </c:pt>
                <c:pt idx="35">
                  <c:v>2294.4620932306598</c:v>
                </c:pt>
                <c:pt idx="36">
                  <c:v>2406.8316475973502</c:v>
                </c:pt>
                <c:pt idx="37">
                  <c:v>2587.4646267502899</c:v>
                </c:pt>
                <c:pt idx="38">
                  <c:v>2779.5953800816101</c:v>
                </c:pt>
                <c:pt idx="39">
                  <c:v>2834.3571384079701</c:v>
                </c:pt>
                <c:pt idx="40">
                  <c:v>2907.0106698232798</c:v>
                </c:pt>
                <c:pt idx="41">
                  <c:v>2956.2408886182898</c:v>
                </c:pt>
                <c:pt idx="42">
                  <c:v>3390.0759560884699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47-41B5-AA96-4EDED920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9106351"/>
        <c:axId val="502203663"/>
      </c:barChart>
      <c:catAx>
        <c:axId val="419106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2203663"/>
        <c:crosses val="autoZero"/>
        <c:auto val="1"/>
        <c:lblAlgn val="ctr"/>
        <c:lblOffset val="100"/>
        <c:noMultiLvlLbl val="0"/>
      </c:catAx>
      <c:valAx>
        <c:axId val="502203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PPP$</a:t>
                </a:r>
              </a:p>
            </c:rich>
          </c:tx>
          <c:layout>
            <c:manualLayout>
              <c:xMode val="edge"/>
              <c:yMode val="edge"/>
              <c:x val="0.49600779069283008"/>
              <c:y val="0.964959186618984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10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91475368001018E-2"/>
          <c:y val="6.3039874026239492E-2"/>
          <c:w val="0.91140999911528742"/>
          <c:h val="0.7348649726633665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 2.1h'!$C$5</c:f>
              <c:strCache>
                <c:ptCount val="1"/>
                <c:pt idx="0">
                  <c:v>Offentlig finansiering av total FoU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983-47F5-B4DB-FCA1179988C1}"/>
              </c:ext>
            </c:extLst>
          </c:dPt>
          <c:cat>
            <c:strRef>
              <c:f>'Figur 2.1h'!$A$6:$A$44</c:f>
              <c:strCache>
                <c:ptCount val="39"/>
                <c:pt idx="0">
                  <c:v>Argentina</c:v>
                </c:pt>
                <c:pt idx="1">
                  <c:v>Sør-Afrika (2022)</c:v>
                </c:pt>
                <c:pt idx="2">
                  <c:v>Luxemburg</c:v>
                </c:pt>
                <c:pt idx="3">
                  <c:v>Norge</c:v>
                </c:pt>
                <c:pt idx="4">
                  <c:v>Hellas</c:v>
                </c:pt>
                <c:pt idx="5">
                  <c:v>Spania</c:v>
                </c:pt>
                <c:pt idx="6">
                  <c:v>Litauen</c:v>
                </c:pt>
                <c:pt idx="7">
                  <c:v>Chile (2022)</c:v>
                </c:pt>
                <c:pt idx="8">
                  <c:v>Italia</c:v>
                </c:pt>
                <c:pt idx="9">
                  <c:v>Latvia</c:v>
                </c:pt>
                <c:pt idx="10">
                  <c:v>Estland</c:v>
                </c:pt>
                <c:pt idx="11">
                  <c:v>Slovakia</c:v>
                </c:pt>
                <c:pt idx="12">
                  <c:v>Portugal</c:v>
                </c:pt>
                <c:pt idx="13">
                  <c:v>Kroatia</c:v>
                </c:pt>
                <c:pt idx="14">
                  <c:v>Singapore (2022)</c:v>
                </c:pt>
                <c:pt idx="15">
                  <c:v>Tyrkia</c:v>
                </c:pt>
                <c:pt idx="16">
                  <c:v>Frankrike</c:v>
                </c:pt>
                <c:pt idx="17">
                  <c:v>Polen</c:v>
                </c:pt>
                <c:pt idx="18">
                  <c:v>EU 27</c:v>
                </c:pt>
                <c:pt idx="19">
                  <c:v>Ungarn</c:v>
                </c:pt>
                <c:pt idx="20">
                  <c:v>Tsjekkia</c:v>
                </c:pt>
                <c:pt idx="21">
                  <c:v>Tyskland</c:v>
                </c:pt>
                <c:pt idx="22">
                  <c:v>Nederland</c:v>
                </c:pt>
                <c:pt idx="23">
                  <c:v>Østerrike</c:v>
                </c:pt>
                <c:pt idx="24">
                  <c:v>Romania</c:v>
                </c:pt>
                <c:pt idx="25">
                  <c:v>Canada</c:v>
                </c:pt>
                <c:pt idx="26">
                  <c:v>Slovenia</c:v>
                </c:pt>
                <c:pt idx="27">
                  <c:v>Danmark</c:v>
                </c:pt>
                <c:pt idx="28">
                  <c:v>New Zealand</c:v>
                </c:pt>
                <c:pt idx="29">
                  <c:v>Sveits</c:v>
                </c:pt>
                <c:pt idx="30">
                  <c:v>Finland</c:v>
                </c:pt>
                <c:pt idx="31">
                  <c:v>Island (2022)</c:v>
                </c:pt>
                <c:pt idx="32">
                  <c:v>Totalt OECD</c:v>
                </c:pt>
                <c:pt idx="33">
                  <c:v>Sør-Korea</c:v>
                </c:pt>
                <c:pt idx="34">
                  <c:v>Sverige</c:v>
                </c:pt>
                <c:pt idx="35">
                  <c:v>Storbritannia</c:v>
                </c:pt>
                <c:pt idx="36">
                  <c:v>USA</c:v>
                </c:pt>
                <c:pt idx="37">
                  <c:v>Belgia</c:v>
                </c:pt>
                <c:pt idx="38">
                  <c:v>Kina</c:v>
                </c:pt>
              </c:strCache>
            </c:strRef>
          </c:cat>
          <c:val>
            <c:numRef>
              <c:f>'Figur 2.1h'!$C$6:$C$44</c:f>
              <c:numCache>
                <c:formatCode>0.0</c:formatCode>
                <c:ptCount val="39"/>
                <c:pt idx="0">
                  <c:v>54.909236520350497</c:v>
                </c:pt>
                <c:pt idx="1">
                  <c:v>50.502110643264302</c:v>
                </c:pt>
                <c:pt idx="2">
                  <c:v>49.9667927979011</c:v>
                </c:pt>
                <c:pt idx="3">
                  <c:v>42.901955061804102</c:v>
                </c:pt>
                <c:pt idx="4">
                  <c:v>41.611757389546</c:v>
                </c:pt>
                <c:pt idx="5">
                  <c:v>38.296591642879001</c:v>
                </c:pt>
                <c:pt idx="6">
                  <c:v>38.131844257358999</c:v>
                </c:pt>
                <c:pt idx="7">
                  <c:v>36.947209938575497</c:v>
                </c:pt>
                <c:pt idx="8">
                  <c:v>36.887381185958901</c:v>
                </c:pt>
                <c:pt idx="9">
                  <c:v>36.384676773867703</c:v>
                </c:pt>
                <c:pt idx="10">
                  <c:v>35.652286134931302</c:v>
                </c:pt>
                <c:pt idx="11">
                  <c:v>33.917909508250602</c:v>
                </c:pt>
                <c:pt idx="12">
                  <c:v>33.760409293875803</c:v>
                </c:pt>
                <c:pt idx="13">
                  <c:v>33.359405212406102</c:v>
                </c:pt>
                <c:pt idx="14">
                  <c:v>33.238689640603198</c:v>
                </c:pt>
                <c:pt idx="15">
                  <c:v>33.107207606682998</c:v>
                </c:pt>
                <c:pt idx="16">
                  <c:v>33.090100195093697</c:v>
                </c:pt>
                <c:pt idx="17">
                  <c:v>31.933952218486599</c:v>
                </c:pt>
                <c:pt idx="18">
                  <c:v>30.410660688540901</c:v>
                </c:pt>
                <c:pt idx="19">
                  <c:v>30.231114004793401</c:v>
                </c:pt>
                <c:pt idx="20">
                  <c:v>29.942239919647399</c:v>
                </c:pt>
                <c:pt idx="21">
                  <c:v>29.7567275902286</c:v>
                </c:pt>
                <c:pt idx="22">
                  <c:v>29.1332780405276</c:v>
                </c:pt>
                <c:pt idx="23">
                  <c:v>29.010129812176899</c:v>
                </c:pt>
                <c:pt idx="24">
                  <c:v>28.4085914975824</c:v>
                </c:pt>
                <c:pt idx="25">
                  <c:v>28.0838165524512</c:v>
                </c:pt>
                <c:pt idx="26">
                  <c:v>27.730503956697099</c:v>
                </c:pt>
                <c:pt idx="27">
                  <c:v>27.318276197714301</c:v>
                </c:pt>
                <c:pt idx="28">
                  <c:v>27.2416472416472</c:v>
                </c:pt>
                <c:pt idx="29">
                  <c:v>26.167900907549601</c:v>
                </c:pt>
                <c:pt idx="30">
                  <c:v>25.955397691691299</c:v>
                </c:pt>
                <c:pt idx="31">
                  <c:v>25.7792059277213</c:v>
                </c:pt>
                <c:pt idx="32">
                  <c:v>22.991390761998002</c:v>
                </c:pt>
                <c:pt idx="33">
                  <c:v>22.851378341368701</c:v>
                </c:pt>
                <c:pt idx="34">
                  <c:v>22.037078210735601</c:v>
                </c:pt>
                <c:pt idx="35">
                  <c:v>19.575326948026099</c:v>
                </c:pt>
                <c:pt idx="36">
                  <c:v>18.8694172532227</c:v>
                </c:pt>
                <c:pt idx="37">
                  <c:v>18.194201924214799</c:v>
                </c:pt>
                <c:pt idx="38">
                  <c:v>17.0680093098984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3-4ACD-9ECB-35A0502A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59945615"/>
        <c:axId val="1359958095"/>
      </c:barChart>
      <c:lineChart>
        <c:grouping val="stacked"/>
        <c:varyColors val="0"/>
        <c:ser>
          <c:idx val="0"/>
          <c:order val="0"/>
          <c:tx>
            <c:strRef>
              <c:f>'Figur 2.1h'!$B$5</c:f>
              <c:strCache>
                <c:ptCount val="1"/>
                <c:pt idx="0">
                  <c:v>Offentlig finansiering i foretakssektoren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 2.1h'!$A$6:$A$44</c:f>
              <c:strCache>
                <c:ptCount val="39"/>
                <c:pt idx="0">
                  <c:v>Argentina</c:v>
                </c:pt>
                <c:pt idx="1">
                  <c:v>Sør-Afrika (2022)</c:v>
                </c:pt>
                <c:pt idx="2">
                  <c:v>Luxemburg</c:v>
                </c:pt>
                <c:pt idx="3">
                  <c:v>Norge</c:v>
                </c:pt>
                <c:pt idx="4">
                  <c:v>Hellas</c:v>
                </c:pt>
                <c:pt idx="5">
                  <c:v>Spania</c:v>
                </c:pt>
                <c:pt idx="6">
                  <c:v>Litauen</c:v>
                </c:pt>
                <c:pt idx="7">
                  <c:v>Chile (2022)</c:v>
                </c:pt>
                <c:pt idx="8">
                  <c:v>Italia</c:v>
                </c:pt>
                <c:pt idx="9">
                  <c:v>Latvia</c:v>
                </c:pt>
                <c:pt idx="10">
                  <c:v>Estland</c:v>
                </c:pt>
                <c:pt idx="11">
                  <c:v>Slovakia</c:v>
                </c:pt>
                <c:pt idx="12">
                  <c:v>Portugal</c:v>
                </c:pt>
                <c:pt idx="13">
                  <c:v>Kroatia</c:v>
                </c:pt>
                <c:pt idx="14">
                  <c:v>Singapore (2022)</c:v>
                </c:pt>
                <c:pt idx="15">
                  <c:v>Tyrkia</c:v>
                </c:pt>
                <c:pt idx="16">
                  <c:v>Frankrike</c:v>
                </c:pt>
                <c:pt idx="17">
                  <c:v>Polen</c:v>
                </c:pt>
                <c:pt idx="18">
                  <c:v>EU 27</c:v>
                </c:pt>
                <c:pt idx="19">
                  <c:v>Ungarn</c:v>
                </c:pt>
                <c:pt idx="20">
                  <c:v>Tsjekkia</c:v>
                </c:pt>
                <c:pt idx="21">
                  <c:v>Tyskland</c:v>
                </c:pt>
                <c:pt idx="22">
                  <c:v>Nederland</c:v>
                </c:pt>
                <c:pt idx="23">
                  <c:v>Østerrike</c:v>
                </c:pt>
                <c:pt idx="24">
                  <c:v>Romania</c:v>
                </c:pt>
                <c:pt idx="25">
                  <c:v>Canada</c:v>
                </c:pt>
                <c:pt idx="26">
                  <c:v>Slovenia</c:v>
                </c:pt>
                <c:pt idx="27">
                  <c:v>Danmark</c:v>
                </c:pt>
                <c:pt idx="28">
                  <c:v>New Zealand</c:v>
                </c:pt>
                <c:pt idx="29">
                  <c:v>Sveits</c:v>
                </c:pt>
                <c:pt idx="30">
                  <c:v>Finland</c:v>
                </c:pt>
                <c:pt idx="31">
                  <c:v>Island (2022)</c:v>
                </c:pt>
                <c:pt idx="32">
                  <c:v>Totalt OECD</c:v>
                </c:pt>
                <c:pt idx="33">
                  <c:v>Sør-Korea</c:v>
                </c:pt>
                <c:pt idx="34">
                  <c:v>Sverige</c:v>
                </c:pt>
                <c:pt idx="35">
                  <c:v>Storbritannia</c:v>
                </c:pt>
                <c:pt idx="36">
                  <c:v>USA</c:v>
                </c:pt>
                <c:pt idx="37">
                  <c:v>Belgia</c:v>
                </c:pt>
                <c:pt idx="38">
                  <c:v>Kina</c:v>
                </c:pt>
              </c:strCache>
            </c:strRef>
          </c:cat>
          <c:val>
            <c:numRef>
              <c:f>'Figur 2.1h'!$B$6:$B$44</c:f>
              <c:numCache>
                <c:formatCode>0.0</c:formatCode>
                <c:ptCount val="39"/>
                <c:pt idx="0">
                  <c:v>1.0332882533016701</c:v>
                </c:pt>
                <c:pt idx="1">
                  <c:v>4.2914750142725202</c:v>
                </c:pt>
                <c:pt idx="2">
                  <c:v>7.3680773999958697</c:v>
                </c:pt>
                <c:pt idx="3">
                  <c:v>9.9100912388160403</c:v>
                </c:pt>
                <c:pt idx="4">
                  <c:v>11.9678271074159</c:v>
                </c:pt>
                <c:pt idx="5">
                  <c:v>9.8187435107991199</c:v>
                </c:pt>
                <c:pt idx="6">
                  <c:v>0.80286558198989799</c:v>
                </c:pt>
                <c:pt idx="7">
                  <c:v>8.5430138939044493</c:v>
                </c:pt>
                <c:pt idx="8">
                  <c:v>4.59137815730515</c:v>
                </c:pt>
                <c:pt idx="9">
                  <c:v>4.2711561992827702</c:v>
                </c:pt>
                <c:pt idx="10">
                  <c:v>10.102911423157</c:v>
                </c:pt>
                <c:pt idx="11">
                  <c:v>6.6528106684913704</c:v>
                </c:pt>
                <c:pt idx="12">
                  <c:v>9.2371471914238192</c:v>
                </c:pt>
                <c:pt idx="13">
                  <c:v>1.4416535723667301</c:v>
                </c:pt>
                <c:pt idx="14">
                  <c:v>2.2424957852987299</c:v>
                </c:pt>
                <c:pt idx="15">
                  <c:v>17.967507503629701</c:v>
                </c:pt>
                <c:pt idx="16">
                  <c:v>10.2828137067679</c:v>
                </c:pt>
                <c:pt idx="17">
                  <c:v>9.3723622770709891</c:v>
                </c:pt>
                <c:pt idx="18">
                  <c:v>6.2900561497807903</c:v>
                </c:pt>
                <c:pt idx="19">
                  <c:v>8.6634353001571807</c:v>
                </c:pt>
                <c:pt idx="20">
                  <c:v>4.5870229165338801</c:v>
                </c:pt>
                <c:pt idx="21">
                  <c:v>5.2588668300231403</c:v>
                </c:pt>
                <c:pt idx="22">
                  <c:v>7.1707589569559298</c:v>
                </c:pt>
                <c:pt idx="23">
                  <c:v>4.8672989339330801</c:v>
                </c:pt>
                <c:pt idx="24">
                  <c:v>3.7470027647327999</c:v>
                </c:pt>
                <c:pt idx="25">
                  <c:v>6.5483008781977796</c:v>
                </c:pt>
                <c:pt idx="26">
                  <c:v>4.4765161292897799</c:v>
                </c:pt>
                <c:pt idx="27">
                  <c:v>2.28771434268267</c:v>
                </c:pt>
                <c:pt idx="28">
                  <c:v>5.7079318013343201</c:v>
                </c:pt>
                <c:pt idx="29">
                  <c:v>1.6935721935188299</c:v>
                </c:pt>
                <c:pt idx="30">
                  <c:v>2.93424778930199</c:v>
                </c:pt>
                <c:pt idx="31">
                  <c:v>6.6686765064983797</c:v>
                </c:pt>
                <c:pt idx="32">
                  <c:v>5.0880388601309896</c:v>
                </c:pt>
                <c:pt idx="33">
                  <c:v>5.6520919409231398</c:v>
                </c:pt>
                <c:pt idx="34">
                  <c:v>4.63106071045409</c:v>
                </c:pt>
                <c:pt idx="35">
                  <c:v>5.5316961384163701</c:v>
                </c:pt>
                <c:pt idx="36">
                  <c:v>4.6201577282856698</c:v>
                </c:pt>
                <c:pt idx="37">
                  <c:v>2.9701595758419601</c:v>
                </c:pt>
                <c:pt idx="38">
                  <c:v>2.0099645808851299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3-4ACD-9ECB-35A0502A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969615"/>
        <c:axId val="1359948015"/>
      </c:lineChart>
      <c:catAx>
        <c:axId val="135994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9958095"/>
        <c:crosses val="autoZero"/>
        <c:auto val="1"/>
        <c:lblAlgn val="ctr"/>
        <c:lblOffset val="100"/>
        <c:noMultiLvlLbl val="0"/>
      </c:catAx>
      <c:valAx>
        <c:axId val="135995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9945615"/>
        <c:crosses val="autoZero"/>
        <c:crossBetween val="between"/>
      </c:valAx>
      <c:valAx>
        <c:axId val="135994801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9969615"/>
        <c:crosses val="max"/>
        <c:crossBetween val="between"/>
      </c:valAx>
      <c:catAx>
        <c:axId val="1359969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948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5567354888248055"/>
          <c:y val="0.1175720291053268"/>
          <c:w val="0.44210892473735836"/>
          <c:h val="0.11275272872228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85120059942374E-2"/>
          <c:y val="5.8530355679293896E-3"/>
          <c:w val="0.95301250503167723"/>
          <c:h val="0.936011904316944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 2.2a '!$B$4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2.2a '!$A$5:$A$42</c:f>
              <c:strCache>
                <c:ptCount val="38"/>
                <c:pt idx="0">
                  <c:v>Romania</c:v>
                </c:pt>
                <c:pt idx="1">
                  <c:v>Chile (2023)</c:v>
                </c:pt>
                <c:pt idx="2">
                  <c:v>Mexico</c:v>
                </c:pt>
                <c:pt idx="3">
                  <c:v>Irland</c:v>
                </c:pt>
                <c:pt idx="4">
                  <c:v>Bulgaria</c:v>
                </c:pt>
                <c:pt idx="5">
                  <c:v>Ungarn</c:v>
                </c:pt>
                <c:pt idx="6">
                  <c:v>Portugal</c:v>
                </c:pt>
                <c:pt idx="7">
                  <c:v>Slovakia</c:v>
                </c:pt>
                <c:pt idx="8">
                  <c:v>Australia</c:v>
                </c:pt>
                <c:pt idx="9">
                  <c:v>Latvia</c:v>
                </c:pt>
                <c:pt idx="10">
                  <c:v>Tyrkia</c:v>
                </c:pt>
                <c:pt idx="11">
                  <c:v>Litauen</c:v>
                </c:pt>
                <c:pt idx="12">
                  <c:v>Polen</c:v>
                </c:pt>
                <c:pt idx="13">
                  <c:v>Tsjekkia</c:v>
                </c:pt>
                <c:pt idx="14">
                  <c:v>Israel (2023)</c:v>
                </c:pt>
                <c:pt idx="15">
                  <c:v>Hellas</c:v>
                </c:pt>
                <c:pt idx="16">
                  <c:v>Spania</c:v>
                </c:pt>
                <c:pt idx="17">
                  <c:v>Taiwan</c:v>
                </c:pt>
                <c:pt idx="18">
                  <c:v>Luxemburg</c:v>
                </c:pt>
                <c:pt idx="19">
                  <c:v>Italia</c:v>
                </c:pt>
                <c:pt idx="20">
                  <c:v>Kroatia</c:v>
                </c:pt>
                <c:pt idx="21">
                  <c:v>Storbritannia (2023)</c:v>
                </c:pt>
                <c:pt idx="22">
                  <c:v>Belgia</c:v>
                </c:pt>
                <c:pt idx="23">
                  <c:v>Frankrike</c:v>
                </c:pt>
                <c:pt idx="24">
                  <c:v>USA</c:v>
                </c:pt>
                <c:pt idx="25">
                  <c:v>Sverige</c:v>
                </c:pt>
                <c:pt idx="26">
                  <c:v>Estland</c:v>
                </c:pt>
                <c:pt idx="27">
                  <c:v>Norge</c:v>
                </c:pt>
                <c:pt idx="28">
                  <c:v>Slovenia</c:v>
                </c:pt>
                <c:pt idx="29">
                  <c:v>Nederland</c:v>
                </c:pt>
                <c:pt idx="30">
                  <c:v>Danmark</c:v>
                </c:pt>
                <c:pt idx="31">
                  <c:v>Finland</c:v>
                </c:pt>
                <c:pt idx="32">
                  <c:v>Sveits</c:v>
                </c:pt>
                <c:pt idx="33">
                  <c:v>Østerrike</c:v>
                </c:pt>
                <c:pt idx="34">
                  <c:v>Island</c:v>
                </c:pt>
                <c:pt idx="35">
                  <c:v>Tyskland</c:v>
                </c:pt>
                <c:pt idx="36">
                  <c:v>Sør-Korea (2023)</c:v>
                </c:pt>
                <c:pt idx="37">
                  <c:v>Japan</c:v>
                </c:pt>
              </c:strCache>
            </c:strRef>
          </c:cat>
          <c:val>
            <c:numRef>
              <c:f>'Figur 2.2a '!$B$5:$B$42</c:f>
              <c:numCache>
                <c:formatCode>0.00</c:formatCode>
                <c:ptCount val="38"/>
                <c:pt idx="0">
                  <c:v>0.16238320760274727</c:v>
                </c:pt>
                <c:pt idx="1">
                  <c:v>0.18786846784597686</c:v>
                </c:pt>
                <c:pt idx="2">
                  <c:v>0.19632053192074927</c:v>
                </c:pt>
                <c:pt idx="3">
                  <c:v>0.2123738113552617</c:v>
                </c:pt>
                <c:pt idx="4">
                  <c:v>0.23339929181226574</c:v>
                </c:pt>
                <c:pt idx="5">
                  <c:v>0.44816614749055561</c:v>
                </c:pt>
                <c:pt idx="6">
                  <c:v>0.35980716209606889</c:v>
                </c:pt>
                <c:pt idx="7">
                  <c:v>0.39951715600590559</c:v>
                </c:pt>
                <c:pt idx="8">
                  <c:v>0.3727821264722706</c:v>
                </c:pt>
                <c:pt idx="9">
                  <c:v>0.26127672352112186</c:v>
                </c:pt>
                <c:pt idx="10">
                  <c:v>0.37597970090478677</c:v>
                </c:pt>
                <c:pt idx="11">
                  <c:v>0.3083998646975552</c:v>
                </c:pt>
                <c:pt idx="12">
                  <c:v>0.45154807895343935</c:v>
                </c:pt>
                <c:pt idx="13">
                  <c:v>0.60710816605908124</c:v>
                </c:pt>
                <c:pt idx="14">
                  <c:v>0.55715270339518175</c:v>
                </c:pt>
                <c:pt idx="15">
                  <c:v>0.83988366306143536</c:v>
                </c:pt>
                <c:pt idx="16">
                  <c:v>0.60644666039107264</c:v>
                </c:pt>
                <c:pt idx="17">
                  <c:v>0.5694492394374373</c:v>
                </c:pt>
                <c:pt idx="18">
                  <c:v>0.65645302413698114</c:v>
                </c:pt>
                <c:pt idx="19">
                  <c:v>0.63365943604894071</c:v>
                </c:pt>
                <c:pt idx="20">
                  <c:v>0.70823031879734255</c:v>
                </c:pt>
                <c:pt idx="21">
                  <c:v>0.61377833202065291</c:v>
                </c:pt>
                <c:pt idx="22">
                  <c:v>0.73709976124756738</c:v>
                </c:pt>
                <c:pt idx="23">
                  <c:v>0.70411422293261317</c:v>
                </c:pt>
                <c:pt idx="24">
                  <c:v>0.68360217490934039</c:v>
                </c:pt>
                <c:pt idx="25">
                  <c:v>0.78801162694545346</c:v>
                </c:pt>
                <c:pt idx="26">
                  <c:v>0.6858737019638701</c:v>
                </c:pt>
                <c:pt idx="27">
                  <c:v>0.88865201595492616</c:v>
                </c:pt>
                <c:pt idx="28">
                  <c:v>0.50805749795040722</c:v>
                </c:pt>
                <c:pt idx="29">
                  <c:v>0.76799555482025683</c:v>
                </c:pt>
                <c:pt idx="30">
                  <c:v>0.90566551600447676</c:v>
                </c:pt>
                <c:pt idx="31">
                  <c:v>0.89868710906722848</c:v>
                </c:pt>
                <c:pt idx="32">
                  <c:v>0.98944110421359233</c:v>
                </c:pt>
                <c:pt idx="33">
                  <c:v>0.80485522619143557</c:v>
                </c:pt>
                <c:pt idx="34">
                  <c:v>1.1496566074046537</c:v>
                </c:pt>
                <c:pt idx="35">
                  <c:v>1.0985279469033278</c:v>
                </c:pt>
                <c:pt idx="36">
                  <c:v>1.2379963228981656</c:v>
                </c:pt>
                <c:pt idx="37">
                  <c:v>1.4612813561182225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FED-4E98-B57A-62864506A9AD}"/>
            </c:ext>
          </c:extLst>
        </c:ser>
        <c:ser>
          <c:idx val="1"/>
          <c:order val="1"/>
          <c:tx>
            <c:strRef>
              <c:f>'Figur 2.2a '!$C$4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2.2a '!$A$5:$A$42</c:f>
              <c:strCache>
                <c:ptCount val="38"/>
                <c:pt idx="0">
                  <c:v>Romania</c:v>
                </c:pt>
                <c:pt idx="1">
                  <c:v>Chile (2023)</c:v>
                </c:pt>
                <c:pt idx="2">
                  <c:v>Mexico</c:v>
                </c:pt>
                <c:pt idx="3">
                  <c:v>Irland</c:v>
                </c:pt>
                <c:pt idx="4">
                  <c:v>Bulgaria</c:v>
                </c:pt>
                <c:pt idx="5">
                  <c:v>Ungarn</c:v>
                </c:pt>
                <c:pt idx="6">
                  <c:v>Portugal</c:v>
                </c:pt>
                <c:pt idx="7">
                  <c:v>Slovakia</c:v>
                </c:pt>
                <c:pt idx="8">
                  <c:v>Australia</c:v>
                </c:pt>
                <c:pt idx="9">
                  <c:v>Latvia</c:v>
                </c:pt>
                <c:pt idx="10">
                  <c:v>Tyrkia</c:v>
                </c:pt>
                <c:pt idx="11">
                  <c:v>Litauen</c:v>
                </c:pt>
                <c:pt idx="12">
                  <c:v>Polen</c:v>
                </c:pt>
                <c:pt idx="13">
                  <c:v>Tsjekkia</c:v>
                </c:pt>
                <c:pt idx="14">
                  <c:v>Israel (2023)</c:v>
                </c:pt>
                <c:pt idx="15">
                  <c:v>Hellas</c:v>
                </c:pt>
                <c:pt idx="16">
                  <c:v>Spania</c:v>
                </c:pt>
                <c:pt idx="17">
                  <c:v>Taiwan</c:v>
                </c:pt>
                <c:pt idx="18">
                  <c:v>Luxemburg</c:v>
                </c:pt>
                <c:pt idx="19">
                  <c:v>Italia</c:v>
                </c:pt>
                <c:pt idx="20">
                  <c:v>Kroatia</c:v>
                </c:pt>
                <c:pt idx="21">
                  <c:v>Storbritannia (2023)</c:v>
                </c:pt>
                <c:pt idx="22">
                  <c:v>Belgia</c:v>
                </c:pt>
                <c:pt idx="23">
                  <c:v>Frankrike</c:v>
                </c:pt>
                <c:pt idx="24">
                  <c:v>USA</c:v>
                </c:pt>
                <c:pt idx="25">
                  <c:v>Sverige</c:v>
                </c:pt>
                <c:pt idx="26">
                  <c:v>Estland</c:v>
                </c:pt>
                <c:pt idx="27">
                  <c:v>Norge</c:v>
                </c:pt>
                <c:pt idx="28">
                  <c:v>Slovenia</c:v>
                </c:pt>
                <c:pt idx="29">
                  <c:v>Nederland</c:v>
                </c:pt>
                <c:pt idx="30">
                  <c:v>Danmark</c:v>
                </c:pt>
                <c:pt idx="31">
                  <c:v>Finland</c:v>
                </c:pt>
                <c:pt idx="32">
                  <c:v>Sveits</c:v>
                </c:pt>
                <c:pt idx="33">
                  <c:v>Østerrike</c:v>
                </c:pt>
                <c:pt idx="34">
                  <c:v>Island</c:v>
                </c:pt>
                <c:pt idx="35">
                  <c:v>Tyskland</c:v>
                </c:pt>
                <c:pt idx="36">
                  <c:v>Sør-Korea (2023)</c:v>
                </c:pt>
                <c:pt idx="37">
                  <c:v>Japan</c:v>
                </c:pt>
              </c:strCache>
            </c:strRef>
          </c:cat>
          <c:val>
            <c:numRef>
              <c:f>'Figur 2.2a '!$C$5:$C$42</c:f>
              <c:numCache>
                <c:formatCode>0.00</c:formatCode>
                <c:ptCount val="38"/>
                <c:pt idx="0">
                  <c:v>0.10288274743335449</c:v>
                </c:pt>
                <c:pt idx="1">
                  <c:v>0.1856636650835963</c:v>
                </c:pt>
                <c:pt idx="2">
                  <c:v>0.18981566143710873</c:v>
                </c:pt>
                <c:pt idx="3">
                  <c:v>0.19794286844102438</c:v>
                </c:pt>
                <c:pt idx="4">
                  <c:v>0.23816399131977153</c:v>
                </c:pt>
                <c:pt idx="5">
                  <c:v>0.27262671329935168</c:v>
                </c:pt>
                <c:pt idx="6">
                  <c:v>0.29364527671702773</c:v>
                </c:pt>
                <c:pt idx="7">
                  <c:v>0.35752076812268091</c:v>
                </c:pt>
                <c:pt idx="8">
                  <c:v>0.36345571729783649</c:v>
                </c:pt>
                <c:pt idx="9">
                  <c:v>0.36724983105515197</c:v>
                </c:pt>
                <c:pt idx="10">
                  <c:v>0.40226897671509709</c:v>
                </c:pt>
                <c:pt idx="11">
                  <c:v>0.46710135672929182</c:v>
                </c:pt>
                <c:pt idx="12">
                  <c:v>0.49378940725165932</c:v>
                </c:pt>
                <c:pt idx="13">
                  <c:v>0.49919337542658387</c:v>
                </c:pt>
                <c:pt idx="14">
                  <c:v>0.54871315065816406</c:v>
                </c:pt>
                <c:pt idx="15">
                  <c:v>0.54941278152823025</c:v>
                </c:pt>
                <c:pt idx="16">
                  <c:v>0.55951365420415711</c:v>
                </c:pt>
                <c:pt idx="17">
                  <c:v>0.58296521278862257</c:v>
                </c:pt>
                <c:pt idx="18">
                  <c:v>0.59207530655504947</c:v>
                </c:pt>
                <c:pt idx="19">
                  <c:v>0.60954499673898133</c:v>
                </c:pt>
                <c:pt idx="20">
                  <c:v>0.62020225296933562</c:v>
                </c:pt>
                <c:pt idx="21">
                  <c:v>0.62845471629564187</c:v>
                </c:pt>
                <c:pt idx="22">
                  <c:v>0.64377380579523336</c:v>
                </c:pt>
                <c:pt idx="23">
                  <c:v>0.64811415452974952</c:v>
                </c:pt>
                <c:pt idx="24">
                  <c:v>0.69826904309414961</c:v>
                </c:pt>
                <c:pt idx="25">
                  <c:v>0.72771646292863323</c:v>
                </c:pt>
                <c:pt idx="26">
                  <c:v>0.7971651789481331</c:v>
                </c:pt>
                <c:pt idx="27">
                  <c:v>0.85164324561069293</c:v>
                </c:pt>
                <c:pt idx="28">
                  <c:v>0.86723301215657012</c:v>
                </c:pt>
                <c:pt idx="29">
                  <c:v>0.86749627380599215</c:v>
                </c:pt>
                <c:pt idx="30">
                  <c:v>0.89149604871085752</c:v>
                </c:pt>
                <c:pt idx="31">
                  <c:v>0.9012974529194131</c:v>
                </c:pt>
                <c:pt idx="32">
                  <c:v>0.93656817447682028</c:v>
                </c:pt>
                <c:pt idx="33">
                  <c:v>0.9522888234271174</c:v>
                </c:pt>
                <c:pt idx="34">
                  <c:v>1.0355311232989839</c:v>
                </c:pt>
                <c:pt idx="35">
                  <c:v>1.0376080044444753</c:v>
                </c:pt>
                <c:pt idx="36">
                  <c:v>1.2942669162207696</c:v>
                </c:pt>
                <c:pt idx="37">
                  <c:v>1.3810313683900699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FED-4E98-B57A-62864506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87203120"/>
        <c:axId val="1841298960"/>
        <c:extLst/>
      </c:barChart>
      <c:catAx>
        <c:axId val="188720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1298960"/>
        <c:crosses val="autoZero"/>
        <c:auto val="1"/>
        <c:lblAlgn val="ctr"/>
        <c:lblOffset val="100"/>
        <c:noMultiLvlLbl val="0"/>
      </c:catAx>
      <c:valAx>
        <c:axId val="1841298960"/>
        <c:scaling>
          <c:orientation val="minMax"/>
          <c:max val="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0.51278997528455117"/>
              <c:y val="0.966748938116304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872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11402258081025"/>
          <c:y val="0.29690178600331568"/>
          <c:w val="5.5433962640619512E-2"/>
          <c:h val="6.14338726767982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12700</xdr:colOff>
      <xdr:row>5</xdr:row>
      <xdr:rowOff>32264</xdr:rowOff>
    </xdr:from>
    <xdr:to>
      <xdr:col>14</xdr:col>
      <xdr:colOff>337898</xdr:colOff>
      <xdr:row>38</xdr:row>
      <xdr:rowOff>134576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DA5A82-272C-D352-DB3B-6D3711AB9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95950" y="1346714"/>
          <a:ext cx="6795848" cy="6179262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0.50427</cdr:x>
      <cdr:y>0.03944</cdr:y>
    </cdr:from>
    <cdr:to>
      <cdr:x>0.51093</cdr:x>
      <cdr:y>0.06156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E99FF20C-6689-6A31-996D-DFE3B7B16071}"/>
            </a:ext>
          </a:extLst>
        </cdr:cNvPr>
        <cdr:cNvSpPr txBox="1"/>
      </cdr:nvSpPr>
      <cdr:spPr>
        <a:xfrm xmlns:a="http://schemas.openxmlformats.org/drawingml/2006/main">
          <a:off x="3465513" y="169865"/>
          <a:ext cx="45719" cy="95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0.01086</cdr:x>
      <cdr:y>0</cdr:y>
    </cdr:from>
    <cdr:to>
      <cdr:x>0.3435</cdr:x>
      <cdr:y>0.05934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63F2CC93-4A54-1F51-7C93-2FC17D19304D}"/>
            </a:ext>
          </a:extLst>
        </cdr:cNvPr>
        <cdr:cNvSpPr txBox="1"/>
      </cdr:nvSpPr>
      <cdr:spPr>
        <a:xfrm xmlns:a="http://schemas.openxmlformats.org/drawingml/2006/main">
          <a:off x="76771" y="0"/>
          <a:ext cx="2351478" cy="227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Andel offentlig finansiering av FoU</a:t>
          </a:r>
        </a:p>
      </cdr:txBody>
    </cdr:sp>
  </cdr:relSizeAnchor>
  <cdr:relSizeAnchor xmlns:cdr="http://schemas.openxmlformats.org/drawingml/2006/chartDrawing">
    <cdr:from>
      <cdr:x>0.55738</cdr:x>
      <cdr:y>0</cdr:y>
    </cdr:from>
    <cdr:to>
      <cdr:x>0.99353</cdr:x>
      <cdr:y>0.08744</cdr:y>
    </cdr:to>
    <cdr:sp macro="" textlink="">
      <cdr:nvSpPr>
        <cdr:cNvPr id="6" name="TekstSylinder 5">
          <a:extLst xmlns:a="http://schemas.openxmlformats.org/drawingml/2006/main">
            <a:ext uri="{FF2B5EF4-FFF2-40B4-BE49-F238E27FC236}">
              <a16:creationId xmlns:a16="http://schemas.microsoft.com/office/drawing/2014/main" id="{9CEEB298-0F6E-C318-7191-08B8B4C866BF}"/>
            </a:ext>
          </a:extLst>
        </cdr:cNvPr>
        <cdr:cNvSpPr txBox="1"/>
      </cdr:nvSpPr>
      <cdr:spPr>
        <a:xfrm xmlns:a="http://schemas.openxmlformats.org/drawingml/2006/main">
          <a:off x="3770314" y="0"/>
          <a:ext cx="2950260" cy="3466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Andel offentlig finansiering i foretakssektoren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31751</xdr:colOff>
      <xdr:row>4</xdr:row>
      <xdr:rowOff>6350</xdr:rowOff>
    </xdr:from>
    <xdr:to>
      <xdr:col>13</xdr:col>
      <xdr:colOff>50801</xdr:colOff>
      <xdr:row>42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44450</xdr:colOff>
      <xdr:row>3</xdr:row>
      <xdr:rowOff>6350</xdr:rowOff>
    </xdr:from>
    <xdr:to>
      <xdr:col>9</xdr:col>
      <xdr:colOff>44450</xdr:colOff>
      <xdr:row>41</xdr:row>
      <xdr:rowOff>38100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9C46052-17F7-3A1A-1B77-9861AFEF2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714375</xdr:colOff>
      <xdr:row>7</xdr:row>
      <xdr:rowOff>9525</xdr:rowOff>
    </xdr:from>
    <xdr:to>
      <xdr:col>13</xdr:col>
      <xdr:colOff>485775</xdr:colOff>
      <xdr:row>27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F92F90B-24F3-3947-B3A2-EAF174609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38100</xdr:colOff>
      <xdr:row>13</xdr:row>
      <xdr:rowOff>47625</xdr:rowOff>
    </xdr:from>
    <xdr:to>
      <xdr:col>12</xdr:col>
      <xdr:colOff>447676</xdr:colOff>
      <xdr:row>32</xdr:row>
      <xdr:rowOff>42863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F8D9011-1F9A-4FE9-942E-AF13F214E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4</xdr:row>
      <xdr:rowOff>19050</xdr:rowOff>
    </xdr:from>
    <xdr:to>
      <xdr:col>11</xdr:col>
      <xdr:colOff>447675</xdr:colOff>
      <xdr:row>24</xdr:row>
      <xdr:rowOff>73025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9F0FBA-9155-A6FB-230A-DA1271B14C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714375</xdr:colOff>
      <xdr:row>4</xdr:row>
      <xdr:rowOff>33336</xdr:rowOff>
    </xdr:from>
    <xdr:to>
      <xdr:col>11</xdr:col>
      <xdr:colOff>457200</xdr:colOff>
      <xdr:row>27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FAA0F11-ABFF-B1D8-4C8B-A98620322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6</xdr:row>
      <xdr:rowOff>80961</xdr:rowOff>
    </xdr:from>
    <xdr:to>
      <xdr:col>14</xdr:col>
      <xdr:colOff>447675</xdr:colOff>
      <xdr:row>23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ECC12-2045-DE6A-AB8B-B4B5820E2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4</xdr:row>
      <xdr:rowOff>33337</xdr:rowOff>
    </xdr:from>
    <xdr:to>
      <xdr:col>12</xdr:col>
      <xdr:colOff>400049</xdr:colOff>
      <xdr:row>20</xdr:row>
      <xdr:rowOff>123825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A54E8D-EA2A-BC99-9D29-3CD288306F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319087</xdr:colOff>
      <xdr:row>3</xdr:row>
      <xdr:rowOff>80962</xdr:rowOff>
    </xdr:from>
    <xdr:to>
      <xdr:col>9</xdr:col>
      <xdr:colOff>319087</xdr:colOff>
      <xdr:row>17</xdr:row>
      <xdr:rowOff>157162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178F74A-00F6-C957-55ED-14EBA2B60B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694620</xdr:colOff>
      <xdr:row>2</xdr:row>
      <xdr:rowOff>154869</xdr:rowOff>
    </xdr:from>
    <xdr:to>
      <xdr:col>15</xdr:col>
      <xdr:colOff>529520</xdr:colOff>
      <xdr:row>23</xdr:row>
      <xdr:rowOff>170747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0ACCD1-67C5-446E-8263-5032A2A35C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3175</xdr:colOff>
      <xdr:row>2</xdr:row>
      <xdr:rowOff>158750</xdr:rowOff>
    </xdr:from>
    <xdr:to>
      <xdr:col>15</xdr:col>
      <xdr:colOff>130175</xdr:colOff>
      <xdr:row>21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6DB4B9-F9DD-5E9F-7F35-71D7ED2805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9524</xdr:colOff>
      <xdr:row>4</xdr:row>
      <xdr:rowOff>24493</xdr:rowOff>
    </xdr:from>
    <xdr:to>
      <xdr:col>9</xdr:col>
      <xdr:colOff>38099</xdr:colOff>
      <xdr:row>43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341338-BE4E-446E-96F6-A03A8B99E0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8732</xdr:colOff>
      <xdr:row>3</xdr:row>
      <xdr:rowOff>169862</xdr:rowOff>
    </xdr:from>
    <xdr:to>
      <xdr:col>11</xdr:col>
      <xdr:colOff>8732</xdr:colOff>
      <xdr:row>33</xdr:row>
      <xdr:rowOff>25400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EE7AE98-0534-4EE5-8320-D62177C9B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349250</xdr:colOff>
      <xdr:row>4</xdr:row>
      <xdr:rowOff>52387</xdr:rowOff>
    </xdr:from>
    <xdr:to>
      <xdr:col>14</xdr:col>
      <xdr:colOff>311150</xdr:colOff>
      <xdr:row>23</xdr:row>
      <xdr:rowOff>34925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803274</xdr:colOff>
      <xdr:row>12</xdr:row>
      <xdr:rowOff>58736</xdr:rowOff>
    </xdr:from>
    <xdr:to>
      <xdr:col>9</xdr:col>
      <xdr:colOff>800099</xdr:colOff>
      <xdr:row>27</xdr:row>
      <xdr:rowOff>88900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60323</xdr:colOff>
      <xdr:row>3</xdr:row>
      <xdr:rowOff>139245</xdr:rowOff>
    </xdr:from>
    <xdr:to>
      <xdr:col>13</xdr:col>
      <xdr:colOff>680357</xdr:colOff>
      <xdr:row>24</xdr:row>
      <xdr:rowOff>155510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6BC8C79-8567-8A28-AB93-A20E1187C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298451</xdr:colOff>
      <xdr:row>3</xdr:row>
      <xdr:rowOff>63501</xdr:rowOff>
    </xdr:from>
    <xdr:to>
      <xdr:col>13</xdr:col>
      <xdr:colOff>501651</xdr:colOff>
      <xdr:row>30</xdr:row>
      <xdr:rowOff>44451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F738680-382E-4BD5-A8FE-0161E1C894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5</xdr:row>
      <xdr:rowOff>107949</xdr:rowOff>
    </xdr:from>
    <xdr:to>
      <xdr:col>11</xdr:col>
      <xdr:colOff>593724</xdr:colOff>
      <xdr:row>20</xdr:row>
      <xdr:rowOff>117474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28A758EC-61E9-FE59-D613-8D75D2AA8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3</xdr:row>
      <xdr:rowOff>120650</xdr:rowOff>
    </xdr:from>
    <xdr:to>
      <xdr:col>10</xdr:col>
      <xdr:colOff>38100</xdr:colOff>
      <xdr:row>36</xdr:row>
      <xdr:rowOff>69850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134937</xdr:colOff>
      <xdr:row>3</xdr:row>
      <xdr:rowOff>109535</xdr:rowOff>
    </xdr:from>
    <xdr:to>
      <xdr:col>12</xdr:col>
      <xdr:colOff>727075</xdr:colOff>
      <xdr:row>21</xdr:row>
      <xdr:rowOff>73024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8%20Temaomr&#229;der\02%20FoU-Ressurser\Internasjonal%20FoU-statistikk\Tidsserier\MSTI_2020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tables"/>
      <sheetName val="Notes"/>
      <sheetName val="Documentation"/>
      <sheetName val="G_PPP"/>
      <sheetName val="G_NC"/>
      <sheetName val="G_XGDP"/>
      <sheetName val="G_PPPCT"/>
      <sheetName val="G_GRO"/>
      <sheetName val="G_XPOP"/>
      <sheetName val="G_CVXGDP"/>
      <sheetName val="G_BRXGDP"/>
      <sheetName val="TP_RS"/>
      <sheetName val="TP_RSGRO"/>
      <sheetName val="TP_RSXEM"/>
      <sheetName val="TP_RSXLF"/>
      <sheetName val="TP_TT"/>
      <sheetName val="TP_TTGRO"/>
      <sheetName val="TP_TTXEM"/>
      <sheetName val="TP_TTXLF"/>
      <sheetName val="G_FBXGDP"/>
      <sheetName val="G_FGXGDP"/>
      <sheetName val="G_XFB"/>
      <sheetName val="G_XFG"/>
      <sheetName val="G_XFON"/>
      <sheetName val="G_XFA"/>
      <sheetName val="G_XEB"/>
      <sheetName val="G_XEH"/>
      <sheetName val="G_XEG"/>
      <sheetName val="G_XEI"/>
      <sheetName val="TH_RS"/>
      <sheetName val="TH_WRS"/>
      <sheetName val="TH_WRXRS"/>
      <sheetName val="BH_RS"/>
      <sheetName val="BH_WRS"/>
      <sheetName val="BH_WRXRS"/>
      <sheetName val="GH_RS"/>
      <sheetName val="GH_WRS"/>
      <sheetName val="GH_WRXRS"/>
      <sheetName val="HH_RS"/>
      <sheetName val="HH_WRS"/>
      <sheetName val="HH_WRXRS"/>
      <sheetName val="B_PPP"/>
      <sheetName val="B_NC"/>
      <sheetName val="B_XGDP"/>
      <sheetName val="B_PPPCT"/>
      <sheetName val="B_GRO"/>
      <sheetName val="B_XVA"/>
      <sheetName val="BP_RS"/>
      <sheetName val="BP_RSGRO"/>
      <sheetName val="BP_RSXRS"/>
      <sheetName val="BP_RSXEI"/>
      <sheetName val="BP_TT"/>
      <sheetName val="BP_TTGRO"/>
      <sheetName val="BP_TTXTT"/>
      <sheetName val="BP_TTXEI"/>
      <sheetName val="B_FBCT"/>
      <sheetName val="B_FBGRO"/>
      <sheetName val="B_FBXVA"/>
      <sheetName val="B_XFB"/>
      <sheetName val="B_XFG"/>
      <sheetName val="B_XFON"/>
      <sheetName val="B_XFA"/>
      <sheetName val="B_DRUG"/>
      <sheetName val="B_XDRUG"/>
      <sheetName val="B_COMP"/>
      <sheetName val="B_XCOMP"/>
      <sheetName val="B_AERO"/>
      <sheetName val="B_XAERO"/>
      <sheetName val="B_SERV"/>
      <sheetName val="B_XSERV"/>
      <sheetName val="H_PPP"/>
      <sheetName val="H_NC"/>
      <sheetName val="H_XGDP"/>
      <sheetName val="H_PPPCT"/>
      <sheetName val="H_GRO"/>
      <sheetName val="H_XFB"/>
      <sheetName val="HP_RS"/>
      <sheetName val="HP_RSGRO"/>
      <sheetName val="HP_RSXRS"/>
      <sheetName val="HP_TT"/>
      <sheetName val="HP_TTGRO"/>
      <sheetName val="GV_PPP"/>
      <sheetName val="GV_NC"/>
      <sheetName val="GV_XGDP"/>
      <sheetName val="GV_PPPCT"/>
      <sheetName val="GV_GRO"/>
      <sheetName val="GV_XFB"/>
      <sheetName val="GP_RS"/>
      <sheetName val="GP_RSGRO"/>
      <sheetName val="GP_RSXRS"/>
      <sheetName val="GP_TT"/>
      <sheetName val="GP_TTGRO"/>
      <sheetName val="C_PPP"/>
      <sheetName val="C_NC"/>
      <sheetName val="C_PPPCT"/>
      <sheetName val="C_DFXTT"/>
      <sheetName val="C_CVXTT"/>
      <sheetName val="C_ECOPPP"/>
      <sheetName val="C_ECOXCV"/>
      <sheetName val="C_HEAPPP"/>
      <sheetName val="C_HEAXCV"/>
      <sheetName val="C_EDUPPP"/>
      <sheetName val="C_EDUXCV"/>
      <sheetName val="C_SPAPPP"/>
      <sheetName val="C_SPAXCV"/>
      <sheetName val="C_NORPPP"/>
      <sheetName val="C_NORXCV"/>
      <sheetName val="C_GUFPPP"/>
      <sheetName val="C_GUFXCV"/>
      <sheetName val="P_TRIAD"/>
      <sheetName val="P_PCT"/>
      <sheetName val="P_XTRIAD"/>
      <sheetName val="P_ICTPCT"/>
      <sheetName val="P_BIOPCT"/>
      <sheetName val="TD_XDRUG"/>
      <sheetName val="TD_IDRUG"/>
      <sheetName val="TD_EDRUG"/>
      <sheetName val="TD_BDRUG"/>
      <sheetName val="TD_XCOMP"/>
      <sheetName val="TD_ICOMP"/>
      <sheetName val="TD_ECOMP"/>
      <sheetName val="TD_BCOMP"/>
      <sheetName val="TD_XAERO"/>
      <sheetName val="TD_IAERO"/>
      <sheetName val="TD_EAERO"/>
      <sheetName val="TD_BAERO"/>
      <sheetName val="GDP"/>
      <sheetName val="GDP_PPP"/>
      <sheetName val="PI"/>
      <sheetName val="PPP-C"/>
      <sheetName val="VA"/>
      <sheetName val="VA_PPP"/>
      <sheetName val="TOTPOP"/>
      <sheetName val="TOTEMP"/>
      <sheetName val="INDEMP"/>
      <sheetName val="ALF"/>
      <sheetName val="EX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pp.powerbi.com/view?r=eyJrIjoiZDg4NzM5N2QtZTJmMS00MGQ5LTgyNGQtOTQ3MTdkNWYzNWFjIiwidCI6ImE5YjEzODgyLTk5YTYtNGIyOC05MzY4LWI2NGM2OWJmMDI1NiIsImMiOjh9" TargetMode="External"/><Relationship Id="rId13" Type="http://schemas.openxmlformats.org/officeDocument/2006/relationships/hyperlink" Target="https://app.powerbi.com/view?r=eyJrIjoiYjdhMTQzNmMtYmQyOS00NGZiLWE5NTMtMjM5YzM1NGQ5OGU3IiwidCI6ImE5YjEzODgyLTk5YTYtNGIyOC05MzY4LWI2NGM2OWJmMDI1NiIsImMiOjh9" TargetMode="External"/><Relationship Id="rId18" Type="http://schemas.openxmlformats.org/officeDocument/2006/relationships/hyperlink" Target="https://app.powerbi.com/view?r=eyJrIjoiYWM5ZjNiY2UtZDk5Ny00MDJlLWE3ODEtODAwYzdlMTQ5MmQ1IiwidCI6ImE5YjEzODgyLTk5YTYtNGIyOC05MzY4LWI2NGM2OWJmMDI1NiIsImMiOjh9" TargetMode="External"/><Relationship Id="rId3" Type="http://schemas.openxmlformats.org/officeDocument/2006/relationships/hyperlink" Target="https://app.powerbi.com/view?r=eyJrIjoiYWM2MThkMzktMTkyOS00YTVmLTg5MjgtOTI1MTgzMDcxYjY3IiwidCI6ImE5YjEzODgyLTk5YTYtNGIyOC05MzY4LWI2NGM2OWJmMDI1NiIsImMiOjh9" TargetMode="External"/><Relationship Id="rId21" Type="http://schemas.openxmlformats.org/officeDocument/2006/relationships/hyperlink" Target="https://app.powerbi.com/view?r=eyJrIjoiOTc5ZGJlMWMtMjY4NS00ZDVlLWFhMTAtMDJmYzZhMWY3MzM2IiwidCI6ImE5YjEzODgyLTk5YTYtNGIyOC05MzY4LWI2NGM2OWJmMDI1NiIsImMiOjh9" TargetMode="External"/><Relationship Id="rId7" Type="http://schemas.openxmlformats.org/officeDocument/2006/relationships/hyperlink" Target="https://app.powerbi.com/view?r=eyJrIjoiOTY4NDEzZGQtNTgwMy00YTg3LTg4ZTQtNTdlMmU5NmVkZTliIiwidCI6ImE5YjEzODgyLTk5YTYtNGIyOC05MzY4LWI2NGM2OWJmMDI1NiIsImMiOjh9" TargetMode="External"/><Relationship Id="rId12" Type="http://schemas.openxmlformats.org/officeDocument/2006/relationships/hyperlink" Target="https://app.powerbi.com/view?r=eyJrIjoiNjJkOTQxYjktMWEyYi00MGRjLWE3MWQtNjc1MDkwZWU4OWQ3IiwidCI6ImE5YjEzODgyLTk5YTYtNGIyOC05MzY4LWI2NGM2OWJmMDI1NiIsImMiOjh9" TargetMode="External"/><Relationship Id="rId17" Type="http://schemas.openxmlformats.org/officeDocument/2006/relationships/hyperlink" Target="https://app.powerbi.com/view?r=eyJrIjoiMTBhODlhY2ItYzczYS00Zjg1LWFmNzQtN2VkMWUyYjNkYWNhIiwidCI6ImE5YjEzODgyLTk5YTYtNGIyOC05MzY4LWI2NGM2OWJmMDI1NiIsImMiOjh9" TargetMode="External"/><Relationship Id="rId2" Type="http://schemas.openxmlformats.org/officeDocument/2006/relationships/hyperlink" Target="https://app.powerbi.com/view?r=eyJrIjoiMGYxNzQzYmQtZWE4Yi00NTYzLWExOWUtYjAzOTg5NzJkZTQyIiwidCI6ImE5YjEzODgyLTk5YTYtNGIyOC05MzY4LWI2NGM2OWJmMDI1NiIsImMiOjh9" TargetMode="External"/><Relationship Id="rId16" Type="http://schemas.openxmlformats.org/officeDocument/2006/relationships/hyperlink" Target="https://app.powerbi.com/view?r=eyJrIjoiMGViMWU1NGUtMTVlMy00YWQwLWExNjAtYjJlY2Q0ZGQ1ODE0IiwidCI6ImE5YjEzODgyLTk5YTYtNGIyOC05MzY4LWI2NGM2OWJmMDI1NiIsImMiOjh9" TargetMode="External"/><Relationship Id="rId20" Type="http://schemas.openxmlformats.org/officeDocument/2006/relationships/hyperlink" Target="https://app.powerbi.com/view?r=eyJrIjoiMmVkZDQ0YjktN2Q1OS00NDA2LThlZDQtZDNlZTA4Yzk1YjY4IiwidCI6ImE5YjEzODgyLTk5YTYtNGIyOC05MzY4LWI2NGM2OWJmMDI1NiIsImMiOjh9" TargetMode="External"/><Relationship Id="rId1" Type="http://schemas.openxmlformats.org/officeDocument/2006/relationships/hyperlink" Target="https://app.powerbi.com/view?r=eyJrIjoiZTczMDY5YmMtNzg0MS00NGMwLTk4MjMtZjVkMmIwZTBmNjQ2IiwidCI6ImE5YjEzODgyLTk5YTYtNGIyOC05MzY4LWI2NGM2OWJmMDI1NiIsImMiOjh9" TargetMode="External"/><Relationship Id="rId6" Type="http://schemas.openxmlformats.org/officeDocument/2006/relationships/hyperlink" Target="https://app.powerbi.com/view?r=eyJrIjoiOWU4ZWNhZGQtNGExOS00Mjc0LTg3NjEtMDM2NmNhYjU1YjRlIiwidCI6ImE5YjEzODgyLTk5YTYtNGIyOC05MzY4LWI2NGM2OWJmMDI1NiIsImMiOjh9" TargetMode="External"/><Relationship Id="rId11" Type="http://schemas.openxmlformats.org/officeDocument/2006/relationships/hyperlink" Target="https://app.powerbi.com/view?r=eyJrIjoiYThlNDUwNjAtYWJhMi00NmNmLTgzMmQtODZmODk1MDNiODYzIiwidCI6ImE5YjEzODgyLTk5YTYtNGIyOC05MzY4LWI2NGM2OWJmMDI1NiIsImMiOjh9" TargetMode="External"/><Relationship Id="rId5" Type="http://schemas.openxmlformats.org/officeDocument/2006/relationships/hyperlink" Target="https://app.powerbi.com/view?r=eyJrIjoiM2RlNjFhNzMtMjBlZS00YWQ5LWE4NzMtYmYwMzk2ZDczNGI5IiwidCI6ImE5YjEzODgyLTk5YTYtNGIyOC05MzY4LWI2NGM2OWJmMDI1NiIsImMiOjh9" TargetMode="External"/><Relationship Id="rId15" Type="http://schemas.openxmlformats.org/officeDocument/2006/relationships/hyperlink" Target="https://app.powerbi.com/view?r=eyJrIjoiOGY0ZjI0YTUtZTc0MS00NmM4LWJlMjEtZGY0ZWFkMTA3OWJiIiwidCI6ImE5YjEzODgyLTk5YTYtNGIyOC05MzY4LWI2NGM2OWJmMDI1NiIsImMiOjh9" TargetMode="External"/><Relationship Id="rId10" Type="http://schemas.openxmlformats.org/officeDocument/2006/relationships/hyperlink" Target="https://app.powerbi.com/view?r=eyJrIjoiMzRlMGFjNzktYjdkOC00Mzk4LWIxMzktNzdmY2I4MzI0YTY3IiwidCI6ImE5YjEzODgyLTk5YTYtNGIyOC05MzY4LWI2NGM2OWJmMDI1NiIsImMiOjh9" TargetMode="External"/><Relationship Id="rId19" Type="http://schemas.openxmlformats.org/officeDocument/2006/relationships/hyperlink" Target="https://app.powerbi.com/view?r=eyJrIjoiMjNiNTJmYzItOTQ3ZS00MzdjLWIxYjYtNDgyMjdhMzBmM2M1IiwidCI6ImE5YjEzODgyLTk5YTYtNGIyOC05MzY4LWI2NGM2OWJmMDI1NiIsImMiOjh9" TargetMode="External"/><Relationship Id="rId4" Type="http://schemas.openxmlformats.org/officeDocument/2006/relationships/hyperlink" Target="https://app.powerbi.com/view?r=eyJrIjoiZDE1NzQ0NzktNGRlYy00NzdmLWJhMTAtZmRiZDA2NjgwZjM0IiwidCI6ImE5YjEzODgyLTk5YTYtNGIyOC05MzY4LWI2NGM2OWJmMDI1NiIsImMiOjh9" TargetMode="External"/><Relationship Id="rId9" Type="http://schemas.openxmlformats.org/officeDocument/2006/relationships/hyperlink" Target="https://app.powerbi.com/view?r=eyJrIjoiMjA2NDk5MTEtOGU0OS00N2FiLThmMmYtYWUwMTFlYWZlMTk3IiwidCI6ImE5YjEzODgyLTk5YTYtNGIyOC05MzY4LWI2NGM2OWJmMDI1NiIsImMiOjh9" TargetMode="External"/><Relationship Id="rId14" Type="http://schemas.openxmlformats.org/officeDocument/2006/relationships/hyperlink" Target="https://app.powerbi.com/view?r=eyJrIjoiZDE2MWUyZjUtNGNkNy00ZDk0LWFlMGItZDVjMDVjYmQwNWM0IiwidCI6ImE5YjEzODgyLTk5YTYtNGIyOC05MzY4LWI2NGM2OWJmMDI1NiIsImMiOjh9" TargetMode="External"/><Relationship Id="rId22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2C670-08C0-492B-A4D5-FDA8563C9FB4}">
  <sheetPr codeName="Ark1"/>
  <dimension ref="A1:I25"/>
  <sheetViews>
    <sheetView tabSelected="1" zoomScale="120" zoomScaleNormal="120" workbookViewId="0">
      <selection activeCell="A18" sqref="A18:A25"/>
    </sheetView>
  </sheetViews>
  <sheetFormatPr defaultColWidth="11.54296875" defaultRowHeight="14.5" customHeight="1" x14ac:dyDescent="0.3"/>
  <cols>
    <col min="1" max="1" width="24.90625" style="43" customWidth="1"/>
    <col min="2" max="2" width="14.36328125" style="43" customWidth="1"/>
    <col min="3" max="3" width="28.54296875" style="43" customWidth="1"/>
    <col min="4" max="4" width="71" style="43" customWidth="1"/>
    <col min="5" max="16384" width="11.54296875" style="43"/>
  </cols>
  <sheetData>
    <row r="1" spans="1:9" s="42" customFormat="1" ht="14.5" customHeight="1" x14ac:dyDescent="0.3">
      <c r="A1" s="102" t="s">
        <v>147</v>
      </c>
      <c r="B1" s="102"/>
      <c r="C1" s="102"/>
      <c r="D1" s="102"/>
    </row>
    <row r="2" spans="1:9" ht="14.5" customHeight="1" x14ac:dyDescent="0.3">
      <c r="A2" s="102"/>
      <c r="B2" s="102"/>
      <c r="C2" s="102"/>
      <c r="D2" s="102"/>
    </row>
    <row r="3" spans="1:9" ht="14.5" customHeight="1" x14ac:dyDescent="0.35">
      <c r="A3" s="21"/>
      <c r="B3" s="21"/>
      <c r="C3"/>
      <c r="D3"/>
      <c r="E3"/>
      <c r="F3"/>
      <c r="G3"/>
      <c r="H3"/>
      <c r="I3"/>
    </row>
    <row r="4" spans="1:9" s="44" customFormat="1" ht="14.5" customHeight="1" x14ac:dyDescent="0.35">
      <c r="A4" s="47" t="s">
        <v>150</v>
      </c>
      <c r="B4" s="47" t="s">
        <v>0</v>
      </c>
      <c r="C4" s="47" t="s">
        <v>148</v>
      </c>
      <c r="D4" s="8" t="s">
        <v>1</v>
      </c>
      <c r="E4" s="3"/>
      <c r="F4" s="3"/>
      <c r="G4" s="3"/>
      <c r="H4" s="3"/>
      <c r="I4" s="3"/>
    </row>
    <row r="5" spans="1:9" ht="14.5" customHeight="1" x14ac:dyDescent="0.35">
      <c r="A5" s="45" t="s">
        <v>151</v>
      </c>
      <c r="B5" t="s">
        <v>207</v>
      </c>
      <c r="C5" s="4" t="s">
        <v>152</v>
      </c>
      <c r="D5" s="50" t="s">
        <v>149</v>
      </c>
      <c r="E5"/>
      <c r="F5"/>
      <c r="G5"/>
      <c r="H5"/>
      <c r="I5"/>
    </row>
    <row r="6" spans="1:9" ht="14.5" customHeight="1" x14ac:dyDescent="0.35">
      <c r="A6" s="97" t="s">
        <v>170</v>
      </c>
      <c r="B6" s="48" t="s">
        <v>2</v>
      </c>
      <c r="C6" s="48" t="s">
        <v>156</v>
      </c>
      <c r="D6" s="49" t="s">
        <v>164</v>
      </c>
      <c r="E6"/>
      <c r="F6"/>
      <c r="G6"/>
      <c r="H6"/>
      <c r="I6"/>
    </row>
    <row r="7" spans="1:9" ht="14.5" customHeight="1" x14ac:dyDescent="0.35">
      <c r="A7" s="98"/>
      <c r="B7" s="6" t="s">
        <v>215</v>
      </c>
      <c r="C7" s="6" t="s">
        <v>157</v>
      </c>
      <c r="D7" t="s">
        <v>165</v>
      </c>
      <c r="E7"/>
      <c r="F7"/>
      <c r="G7"/>
      <c r="H7"/>
      <c r="I7"/>
    </row>
    <row r="8" spans="1:9" ht="14.5" customHeight="1" x14ac:dyDescent="0.35">
      <c r="A8" s="98"/>
      <c r="B8" s="6" t="s">
        <v>3</v>
      </c>
      <c r="C8" s="6" t="s">
        <v>158</v>
      </c>
      <c r="D8" t="s">
        <v>166</v>
      </c>
      <c r="E8"/>
      <c r="F8"/>
      <c r="G8"/>
      <c r="H8"/>
      <c r="I8"/>
    </row>
    <row r="9" spans="1:9" ht="14.5" customHeight="1" x14ac:dyDescent="0.35">
      <c r="A9" s="98"/>
      <c r="B9" s="6" t="s">
        <v>4</v>
      </c>
      <c r="C9" s="6" t="s">
        <v>159</v>
      </c>
      <c r="D9" t="s">
        <v>167</v>
      </c>
      <c r="E9"/>
      <c r="F9"/>
      <c r="G9"/>
      <c r="H9"/>
      <c r="I9"/>
    </row>
    <row r="10" spans="1:9" ht="14.5" customHeight="1" x14ac:dyDescent="0.35">
      <c r="A10" s="98"/>
      <c r="B10" s="6" t="s">
        <v>5</v>
      </c>
      <c r="C10" s="6" t="s">
        <v>160</v>
      </c>
      <c r="D10" t="s">
        <v>106</v>
      </c>
      <c r="E10"/>
      <c r="F10"/>
      <c r="G10"/>
      <c r="H10"/>
      <c r="I10"/>
    </row>
    <row r="11" spans="1:9" ht="14.5" customHeight="1" x14ac:dyDescent="0.35">
      <c r="A11" s="98"/>
      <c r="B11" s="6" t="s">
        <v>122</v>
      </c>
      <c r="C11" s="6" t="s">
        <v>161</v>
      </c>
      <c r="D11" t="s">
        <v>111</v>
      </c>
      <c r="E11"/>
      <c r="F11"/>
      <c r="G11"/>
      <c r="H11"/>
      <c r="I11"/>
    </row>
    <row r="12" spans="1:9" ht="14.5" customHeight="1" x14ac:dyDescent="0.35">
      <c r="A12" s="98"/>
      <c r="B12" s="6" t="s">
        <v>6</v>
      </c>
      <c r="C12" s="6" t="s">
        <v>162</v>
      </c>
      <c r="D12" t="s">
        <v>168</v>
      </c>
      <c r="E12"/>
      <c r="F12"/>
      <c r="G12"/>
      <c r="H12"/>
      <c r="I12"/>
    </row>
    <row r="13" spans="1:9" ht="14.5" customHeight="1" x14ac:dyDescent="0.35">
      <c r="A13" s="98"/>
      <c r="B13" s="6" t="s">
        <v>7</v>
      </c>
      <c r="C13" s="6" t="s">
        <v>163</v>
      </c>
      <c r="D13" t="s">
        <v>169</v>
      </c>
      <c r="E13"/>
      <c r="F13"/>
      <c r="G13"/>
      <c r="H13"/>
      <c r="I13"/>
    </row>
    <row r="14" spans="1:9" ht="14.5" customHeight="1" x14ac:dyDescent="0.35">
      <c r="A14" s="99" t="s">
        <v>218</v>
      </c>
      <c r="B14" s="48" t="s">
        <v>8</v>
      </c>
      <c r="C14" s="48" t="s">
        <v>180</v>
      </c>
      <c r="D14" s="49" t="s">
        <v>121</v>
      </c>
      <c r="E14"/>
      <c r="F14"/>
      <c r="G14"/>
      <c r="H14"/>
      <c r="I14"/>
    </row>
    <row r="15" spans="1:9" ht="14.5" customHeight="1" x14ac:dyDescent="0.35">
      <c r="A15" s="100"/>
      <c r="B15" s="6" t="s">
        <v>9</v>
      </c>
      <c r="C15" s="6" t="s">
        <v>181</v>
      </c>
      <c r="D15" t="s">
        <v>135</v>
      </c>
      <c r="E15"/>
      <c r="F15"/>
      <c r="G15"/>
      <c r="H15"/>
      <c r="I15"/>
    </row>
    <row r="16" spans="1:9" ht="14.5" customHeight="1" x14ac:dyDescent="0.35">
      <c r="A16" s="100"/>
      <c r="B16" s="6" t="s">
        <v>10</v>
      </c>
      <c r="C16" s="6" t="s">
        <v>182</v>
      </c>
      <c r="D16" t="s">
        <v>184</v>
      </c>
      <c r="E16"/>
      <c r="F16"/>
      <c r="G16"/>
      <c r="H16"/>
      <c r="I16"/>
    </row>
    <row r="17" spans="1:9" ht="14.5" customHeight="1" x14ac:dyDescent="0.35">
      <c r="A17" s="101"/>
      <c r="B17" s="7" t="s">
        <v>11</v>
      </c>
      <c r="C17" s="7" t="s">
        <v>183</v>
      </c>
      <c r="D17" s="46" t="s">
        <v>185</v>
      </c>
      <c r="E17"/>
      <c r="F17"/>
      <c r="G17"/>
      <c r="H17"/>
      <c r="I17"/>
    </row>
    <row r="18" spans="1:9" ht="14.5" customHeight="1" x14ac:dyDescent="0.35">
      <c r="A18" s="99" t="s">
        <v>201</v>
      </c>
      <c r="B18" s="49" t="s">
        <v>131</v>
      </c>
      <c r="C18" s="48" t="s">
        <v>191</v>
      </c>
      <c r="D18" t="s">
        <v>202</v>
      </c>
      <c r="E18"/>
      <c r="F18"/>
      <c r="G18"/>
      <c r="H18"/>
      <c r="I18"/>
    </row>
    <row r="19" spans="1:9" ht="14.5" customHeight="1" x14ac:dyDescent="0.35">
      <c r="A19" s="100"/>
      <c r="B19" t="s">
        <v>136</v>
      </c>
      <c r="C19" s="6" t="s">
        <v>192</v>
      </c>
      <c r="D19" t="s">
        <v>203</v>
      </c>
      <c r="E19"/>
      <c r="F19"/>
      <c r="G19"/>
      <c r="H19"/>
      <c r="I19"/>
    </row>
    <row r="20" spans="1:9" ht="14.5" customHeight="1" x14ac:dyDescent="0.35">
      <c r="A20" s="100"/>
      <c r="B20" t="s">
        <v>98</v>
      </c>
      <c r="C20" s="6" t="s">
        <v>193</v>
      </c>
      <c r="D20" t="s">
        <v>137</v>
      </c>
      <c r="E20"/>
      <c r="F20"/>
      <c r="G20"/>
      <c r="H20"/>
      <c r="I20"/>
    </row>
    <row r="21" spans="1:9" ht="14.5" customHeight="1" x14ac:dyDescent="0.35">
      <c r="A21" s="100"/>
      <c r="B21" t="s">
        <v>194</v>
      </c>
      <c r="C21" s="6" t="s">
        <v>195</v>
      </c>
      <c r="D21" t="s">
        <v>204</v>
      </c>
      <c r="E21"/>
      <c r="F21"/>
      <c r="G21"/>
      <c r="H21"/>
      <c r="I21"/>
    </row>
    <row r="22" spans="1:9" ht="14.5" customHeight="1" x14ac:dyDescent="0.35">
      <c r="A22" s="100"/>
      <c r="B22" t="s">
        <v>139</v>
      </c>
      <c r="C22" s="6" t="s">
        <v>196</v>
      </c>
      <c r="D22" t="s">
        <v>205</v>
      </c>
      <c r="E22"/>
      <c r="F22"/>
      <c r="G22"/>
      <c r="H22"/>
      <c r="I22"/>
    </row>
    <row r="23" spans="1:9" ht="14.5" customHeight="1" x14ac:dyDescent="0.35">
      <c r="A23" s="100"/>
      <c r="B23" t="s">
        <v>141</v>
      </c>
      <c r="C23" s="6" t="s">
        <v>197</v>
      </c>
      <c r="D23" t="s">
        <v>206</v>
      </c>
      <c r="E23"/>
      <c r="F23"/>
      <c r="G23"/>
      <c r="H23"/>
      <c r="I23"/>
    </row>
    <row r="24" spans="1:9" ht="14.5" customHeight="1" x14ac:dyDescent="0.35">
      <c r="A24" s="100"/>
      <c r="B24" t="s">
        <v>143</v>
      </c>
      <c r="C24" s="6" t="s">
        <v>198</v>
      </c>
      <c r="D24" t="s">
        <v>90</v>
      </c>
      <c r="E24"/>
      <c r="F24"/>
      <c r="G24"/>
      <c r="H24"/>
      <c r="I24"/>
    </row>
    <row r="25" spans="1:9" ht="14.5" customHeight="1" x14ac:dyDescent="0.35">
      <c r="A25" s="101"/>
      <c r="B25" s="46" t="s">
        <v>199</v>
      </c>
      <c r="C25" s="7" t="s">
        <v>200</v>
      </c>
      <c r="D25" s="46" t="s">
        <v>145</v>
      </c>
    </row>
  </sheetData>
  <mergeCells count="4">
    <mergeCell ref="A6:A13"/>
    <mergeCell ref="A14:A17"/>
    <mergeCell ref="A1:D2"/>
    <mergeCell ref="A18:A25"/>
  </mergeCells>
  <hyperlinks>
    <hyperlink ref="B6" location="'Figur 2.1a'!A1" display="Figur 2.1a" xr:uid="{627E4E90-C7CA-4622-822E-D6BAF4BDED9D}"/>
    <hyperlink ref="B7" location="'Figur 2.1b'!A1" display="FIgur 2.1b" xr:uid="{CF283915-4F4D-449E-BEFD-31FE7A358513}"/>
    <hyperlink ref="B8" location="'Figur 2.1c'!A1" display="Figur 2.1c" xr:uid="{A81C0891-D608-4650-9AF6-D78935A36A41}"/>
    <hyperlink ref="B9" location="'Figur 2.1d'!A1" display="Figur 2.1d" xr:uid="{9BFDA420-47C2-4426-80C8-39BEA778F0A4}"/>
    <hyperlink ref="B10" location="'Figur 2.1e'!A1" display="Figur 2.1e" xr:uid="{F7B89AF0-EAA2-4C10-B3B3-114094004270}"/>
    <hyperlink ref="B11" location="'Figur 2.1f'!A1" display="FIgur 2.1f" xr:uid="{E9A22BFC-2985-446A-9736-1FF8C4993A64}"/>
    <hyperlink ref="B12" location="'Figur 2.1g'!A1" display="Figur 2.1g" xr:uid="{1401D446-0504-410C-AC35-BC4B543AE288}"/>
    <hyperlink ref="B13" location="'Figur 2.1h'!A1" display="FIgur 2.1h" xr:uid="{09B247A0-9BC9-4631-8137-AD5501F7E11B}"/>
    <hyperlink ref="B14" location="'Figur 2.2a'!A1" display="Figur 2.2a" xr:uid="{DA57A87B-B3AD-49B7-BDFE-FAAA9609A40F}"/>
    <hyperlink ref="B15" location="'Figur 2.2b'!A1" display="Figur 2.2b" xr:uid="{1F3558C0-FADB-4457-8D53-EE36410EC402}"/>
    <hyperlink ref="B16" location="'Figur 2.2c'!A1" display="Figur 2.2c" xr:uid="{48DC9E08-D1F1-454D-83D3-9B711AEC7C1A}"/>
    <hyperlink ref="B17" location="'Figur 2.2d'!A1" display="Figur 2.2d" xr:uid="{AF483007-B1F8-4980-AB14-6B635A96DE4D}"/>
    <hyperlink ref="C5" r:id="rId1" xr:uid="{3FD25076-07A2-478F-A8FE-3E13FC7DFDCC}"/>
    <hyperlink ref="C6" r:id="rId2" xr:uid="{63289844-48DE-47DA-B511-D9B04B109710}"/>
    <hyperlink ref="C7" r:id="rId3" xr:uid="{941285E3-A174-4AB4-9CF1-3768D605E266}"/>
    <hyperlink ref="C8" r:id="rId4" xr:uid="{8A1FFF4E-8A31-4759-9C41-F2B0C8C736E4}"/>
    <hyperlink ref="C9" r:id="rId5" xr:uid="{2CEE7DB6-E602-4060-AD41-685B5A6282E7}"/>
    <hyperlink ref="C10" r:id="rId6" xr:uid="{C1B1DC03-B13F-41C8-9F36-B7F5EF85AA17}"/>
    <hyperlink ref="C11" r:id="rId7" xr:uid="{516E394A-FE98-4160-98BE-DDA10E7582CC}"/>
    <hyperlink ref="C12" r:id="rId8" xr:uid="{78662CB5-8CE4-4192-9260-820026035DE0}"/>
    <hyperlink ref="C13" r:id="rId9" xr:uid="{7FDBF5BC-8A64-49B3-86E1-584CD1757CE9}"/>
    <hyperlink ref="C14" r:id="rId10" xr:uid="{C54B0343-37FB-4D14-93EC-3D11E15C6D65}"/>
    <hyperlink ref="C15" r:id="rId11" xr:uid="{B99D0BC9-9EA9-4BDA-AF45-3ADE88621851}"/>
    <hyperlink ref="C16" r:id="rId12" xr:uid="{ED1ACC66-BB9A-4EB8-9991-8553FF4CDE66}"/>
    <hyperlink ref="C17" r:id="rId13" xr:uid="{6EE03B79-FC40-482C-BC16-911A7194EE22}"/>
    <hyperlink ref="C18" r:id="rId14" xr:uid="{2AF1FB08-0A75-4C96-A2E0-99A62DCCFF69}"/>
    <hyperlink ref="C19" r:id="rId15" xr:uid="{9A84621A-9EC1-4B6F-9676-AD63C06BF43B}"/>
    <hyperlink ref="C20" r:id="rId16" xr:uid="{3DA43516-A350-4E35-98A0-F236DBE59B35}"/>
    <hyperlink ref="C21" r:id="rId17" xr:uid="{7E050EF4-FE1C-4D97-83C4-33F7B4B38843}"/>
    <hyperlink ref="C22" r:id="rId18" xr:uid="{638B2716-899B-4049-B913-A96942D8325E}"/>
    <hyperlink ref="C23" r:id="rId19" xr:uid="{D3C5830A-EDCC-4985-A8FE-4B6FAB88CCF6}"/>
    <hyperlink ref="C24" r:id="rId20" xr:uid="{F514508E-1072-4DFB-A20D-417A98564F32}"/>
    <hyperlink ref="C25" r:id="rId21" xr:uid="{33997653-999C-47AB-B210-2A92366F7BCD}"/>
  </hyperlinks>
  <pageMargins left="0.7" right="0.7" top="0.75" bottom="0.75" header="0.3" footer="0.3"/>
  <pageSetup paperSize="9" orientation="portrait" r:id="rId2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14BB-94BB-4305-BD06-480EB8509F1C}">
  <sheetPr codeName="Ark5"/>
  <dimension ref="A1:Q48"/>
  <sheetViews>
    <sheetView workbookViewId="0">
      <selection activeCell="G36" sqref="G36"/>
    </sheetView>
  </sheetViews>
  <sheetFormatPr defaultColWidth="11.453125" defaultRowHeight="14.5" x14ac:dyDescent="0.35"/>
  <cols>
    <col min="1" max="1" width="15" customWidth="1"/>
    <col min="2" max="3" width="16" customWidth="1"/>
    <col min="8" max="9" width="12.453125" bestFit="1" customWidth="1"/>
    <col min="10" max="11" width="11" bestFit="1" customWidth="1"/>
  </cols>
  <sheetData>
    <row r="1" spans="1:17" x14ac:dyDescent="0.35">
      <c r="A1" s="1" t="s">
        <v>179</v>
      </c>
      <c r="B1" s="1"/>
    </row>
    <row r="2" spans="1:17" x14ac:dyDescent="0.35">
      <c r="A2" s="71" t="s">
        <v>18</v>
      </c>
    </row>
    <row r="5" spans="1:17" ht="48.5" customHeight="1" x14ac:dyDescent="0.35">
      <c r="A5" s="8"/>
      <c r="B5" s="47" t="s">
        <v>73</v>
      </c>
      <c r="C5" s="47" t="s">
        <v>74</v>
      </c>
      <c r="Q5" s="3"/>
    </row>
    <row r="6" spans="1:17" x14ac:dyDescent="0.35">
      <c r="A6" t="s">
        <v>56</v>
      </c>
      <c r="B6" s="2">
        <v>1.0332882533016701</v>
      </c>
      <c r="C6" s="2">
        <v>54.909236520350497</v>
      </c>
      <c r="Q6" s="2"/>
    </row>
    <row r="7" spans="1:17" x14ac:dyDescent="0.35">
      <c r="A7" t="s">
        <v>104</v>
      </c>
      <c r="B7" s="35">
        <v>4.2914750142725202</v>
      </c>
      <c r="C7" s="2">
        <v>50.502110643264302</v>
      </c>
      <c r="Q7" s="2"/>
    </row>
    <row r="8" spans="1:17" x14ac:dyDescent="0.35">
      <c r="A8" t="s">
        <v>41</v>
      </c>
      <c r="B8" s="2">
        <v>7.3680773999958697</v>
      </c>
      <c r="C8" s="2">
        <v>49.9667927979011</v>
      </c>
      <c r="Q8" s="14"/>
    </row>
    <row r="9" spans="1:17" x14ac:dyDescent="0.35">
      <c r="A9" s="1" t="s">
        <v>45</v>
      </c>
      <c r="B9" s="14">
        <v>9.9100912388160403</v>
      </c>
      <c r="C9" s="14">
        <v>42.901955061804102</v>
      </c>
      <c r="Q9" s="2"/>
    </row>
    <row r="10" spans="1:17" x14ac:dyDescent="0.35">
      <c r="A10" t="s">
        <v>31</v>
      </c>
      <c r="B10" s="2">
        <v>11.9678271074159</v>
      </c>
      <c r="C10" s="2">
        <v>41.611757389546</v>
      </c>
      <c r="Q10" s="2"/>
    </row>
    <row r="11" spans="1:17" x14ac:dyDescent="0.35">
      <c r="A11" t="s">
        <v>50</v>
      </c>
      <c r="B11" s="2">
        <v>9.8187435107991199</v>
      </c>
      <c r="C11" s="2">
        <v>38.296591642879001</v>
      </c>
      <c r="Q11" s="2"/>
    </row>
    <row r="12" spans="1:17" x14ac:dyDescent="0.35">
      <c r="A12" t="s">
        <v>40</v>
      </c>
      <c r="B12" s="2">
        <v>0.80286558198989799</v>
      </c>
      <c r="C12" s="2">
        <v>38.131844257358999</v>
      </c>
      <c r="Q12" s="2"/>
    </row>
    <row r="13" spans="1:17" x14ac:dyDescent="0.35">
      <c r="A13" t="s">
        <v>107</v>
      </c>
      <c r="B13" s="35">
        <v>8.5430138939044493</v>
      </c>
      <c r="C13" s="35">
        <v>36.947209938575497</v>
      </c>
      <c r="Q13" s="2"/>
    </row>
    <row r="14" spans="1:17" x14ac:dyDescent="0.35">
      <c r="A14" t="s">
        <v>36</v>
      </c>
      <c r="B14" s="2">
        <v>4.59137815730515</v>
      </c>
      <c r="C14" s="2">
        <v>36.887381185958901</v>
      </c>
      <c r="Q14" s="2"/>
    </row>
    <row r="15" spans="1:17" x14ac:dyDescent="0.35">
      <c r="A15" t="s">
        <v>39</v>
      </c>
      <c r="B15" s="2">
        <v>4.2711561992827702</v>
      </c>
      <c r="C15" s="2">
        <v>36.384676773867703</v>
      </c>
      <c r="Q15" s="2"/>
    </row>
    <row r="16" spans="1:17" x14ac:dyDescent="0.35">
      <c r="A16" t="s">
        <v>27</v>
      </c>
      <c r="B16" s="2">
        <v>10.102911423157</v>
      </c>
      <c r="C16" s="2">
        <v>35.652286134931302</v>
      </c>
      <c r="Q16" s="2"/>
    </row>
    <row r="17" spans="1:17" x14ac:dyDescent="0.35">
      <c r="A17" t="s">
        <v>48</v>
      </c>
      <c r="B17" s="2">
        <v>6.6528106684913704</v>
      </c>
      <c r="C17" s="2">
        <v>33.917909508250602</v>
      </c>
      <c r="Q17" s="2"/>
    </row>
    <row r="18" spans="1:17" x14ac:dyDescent="0.35">
      <c r="A18" t="s">
        <v>47</v>
      </c>
      <c r="B18" s="2">
        <v>9.2371471914238192</v>
      </c>
      <c r="C18" s="2">
        <v>33.760409293875803</v>
      </c>
      <c r="Q18" s="2"/>
    </row>
    <row r="19" spans="1:17" x14ac:dyDescent="0.35">
      <c r="A19" t="s">
        <v>59</v>
      </c>
      <c r="B19" s="2">
        <v>1.4416535723667301</v>
      </c>
      <c r="C19" s="2">
        <v>33.359405212406102</v>
      </c>
      <c r="Q19" s="2"/>
    </row>
    <row r="20" spans="1:17" x14ac:dyDescent="0.35">
      <c r="A20" t="s">
        <v>109</v>
      </c>
      <c r="B20" s="35">
        <v>2.2424957852987299</v>
      </c>
      <c r="C20" s="2">
        <v>33.238689640603198</v>
      </c>
      <c r="Q20" s="2"/>
    </row>
    <row r="21" spans="1:17" x14ac:dyDescent="0.35">
      <c r="A21" t="s">
        <v>53</v>
      </c>
      <c r="B21" s="2">
        <v>17.967507503629701</v>
      </c>
      <c r="C21" s="2">
        <v>33.107207606682998</v>
      </c>
      <c r="Q21" s="2"/>
    </row>
    <row r="22" spans="1:17" x14ac:dyDescent="0.35">
      <c r="A22" t="s">
        <v>29</v>
      </c>
      <c r="B22" s="2">
        <v>10.2828137067679</v>
      </c>
      <c r="C22" s="2">
        <v>33.090100195093697</v>
      </c>
      <c r="Q22" s="2"/>
    </row>
    <row r="23" spans="1:17" x14ac:dyDescent="0.35">
      <c r="A23" t="s">
        <v>46</v>
      </c>
      <c r="B23" s="2">
        <v>9.3723622770709891</v>
      </c>
      <c r="C23" s="2">
        <v>31.933952218486599</v>
      </c>
      <c r="Q23" s="2"/>
    </row>
    <row r="24" spans="1:17" x14ac:dyDescent="0.35">
      <c r="A24" t="s">
        <v>71</v>
      </c>
      <c r="B24" s="2">
        <v>6.2900561497807903</v>
      </c>
      <c r="C24" s="2">
        <v>30.410660688540901</v>
      </c>
      <c r="Q24" s="2"/>
    </row>
    <row r="25" spans="1:17" x14ac:dyDescent="0.35">
      <c r="A25" t="s">
        <v>32</v>
      </c>
      <c r="B25" s="2">
        <v>8.6634353001571807</v>
      </c>
      <c r="C25" s="2">
        <v>30.231114004793401</v>
      </c>
      <c r="Q25" s="2"/>
    </row>
    <row r="26" spans="1:17" x14ac:dyDescent="0.35">
      <c r="A26" t="s">
        <v>25</v>
      </c>
      <c r="B26" s="2">
        <v>4.5870229165338801</v>
      </c>
      <c r="C26" s="2">
        <v>29.942239919647399</v>
      </c>
      <c r="Q26" s="2"/>
    </row>
    <row r="27" spans="1:17" x14ac:dyDescent="0.35">
      <c r="A27" t="s">
        <v>30</v>
      </c>
      <c r="B27" s="2">
        <v>5.2588668300231403</v>
      </c>
      <c r="C27" s="2">
        <v>29.7567275902286</v>
      </c>
      <c r="Q27" s="2"/>
    </row>
    <row r="28" spans="1:17" x14ac:dyDescent="0.35">
      <c r="A28" t="s">
        <v>43</v>
      </c>
      <c r="B28" s="2">
        <v>7.1707589569559298</v>
      </c>
      <c r="C28" s="2">
        <v>29.1332780405276</v>
      </c>
      <c r="Q28" s="2"/>
    </row>
    <row r="29" spans="1:17" x14ac:dyDescent="0.35">
      <c r="A29" t="s">
        <v>19</v>
      </c>
      <c r="B29" s="2">
        <v>4.8672989339330801</v>
      </c>
      <c r="C29" s="2">
        <v>29.010129812176899</v>
      </c>
      <c r="Q29" s="2"/>
    </row>
    <row r="30" spans="1:17" x14ac:dyDescent="0.35">
      <c r="A30" t="s">
        <v>60</v>
      </c>
      <c r="B30" s="2">
        <v>3.7470027647327999</v>
      </c>
      <c r="C30" s="2">
        <v>28.4085914975824</v>
      </c>
      <c r="Q30" s="2"/>
    </row>
    <row r="31" spans="1:17" x14ac:dyDescent="0.35">
      <c r="A31" t="s">
        <v>21</v>
      </c>
      <c r="B31" s="2">
        <v>6.5483008781977796</v>
      </c>
      <c r="C31" s="2">
        <v>28.0838165524512</v>
      </c>
      <c r="Q31" s="2"/>
    </row>
    <row r="32" spans="1:17" x14ac:dyDescent="0.35">
      <c r="A32" t="s">
        <v>49</v>
      </c>
      <c r="B32" s="2">
        <v>4.4765161292897799</v>
      </c>
      <c r="C32" s="2">
        <v>27.730503956697099</v>
      </c>
      <c r="Q32" s="2"/>
    </row>
    <row r="33" spans="1:17" x14ac:dyDescent="0.35">
      <c r="A33" t="s">
        <v>26</v>
      </c>
      <c r="B33" s="2">
        <v>2.28771434268267</v>
      </c>
      <c r="C33" s="2">
        <v>27.318276197714301</v>
      </c>
      <c r="Q33" s="2"/>
    </row>
    <row r="34" spans="1:17" x14ac:dyDescent="0.35">
      <c r="A34" t="s">
        <v>44</v>
      </c>
      <c r="B34" s="2">
        <v>5.7079318013343201</v>
      </c>
      <c r="C34" s="2">
        <v>27.2416472416472</v>
      </c>
      <c r="Q34" s="2"/>
    </row>
    <row r="35" spans="1:17" x14ac:dyDescent="0.35">
      <c r="A35" t="s">
        <v>52</v>
      </c>
      <c r="B35" s="2">
        <v>1.6935721935188299</v>
      </c>
      <c r="C35" s="2">
        <v>26.167900907549601</v>
      </c>
      <c r="Q35" s="2"/>
    </row>
    <row r="36" spans="1:17" x14ac:dyDescent="0.35">
      <c r="A36" t="s">
        <v>28</v>
      </c>
      <c r="B36" s="2">
        <v>2.93424778930199</v>
      </c>
      <c r="C36" s="2">
        <v>25.955397691691299</v>
      </c>
      <c r="Q36" s="2"/>
    </row>
    <row r="37" spans="1:17" x14ac:dyDescent="0.35">
      <c r="A37" t="s">
        <v>110</v>
      </c>
      <c r="B37" s="35">
        <v>6.6686765064983797</v>
      </c>
      <c r="C37" s="35">
        <v>25.7792059277213</v>
      </c>
      <c r="Q37" s="2"/>
    </row>
    <row r="38" spans="1:17" x14ac:dyDescent="0.35">
      <c r="A38" t="s">
        <v>79</v>
      </c>
      <c r="B38" s="2">
        <v>5.0880388601309896</v>
      </c>
      <c r="C38" s="2">
        <v>22.991390761998002</v>
      </c>
      <c r="Q38" s="2"/>
    </row>
    <row r="39" spans="1:17" x14ac:dyDescent="0.35">
      <c r="A39" t="s">
        <v>70</v>
      </c>
      <c r="B39" s="2">
        <v>5.6520919409231398</v>
      </c>
      <c r="C39" s="2">
        <v>22.851378341368701</v>
      </c>
      <c r="Q39" s="2"/>
    </row>
    <row r="40" spans="1:17" x14ac:dyDescent="0.35">
      <c r="A40" t="s">
        <v>51</v>
      </c>
      <c r="B40" s="2">
        <v>4.63106071045409</v>
      </c>
      <c r="C40" s="2">
        <v>22.037078210735601</v>
      </c>
      <c r="Q40" s="2"/>
    </row>
    <row r="41" spans="1:17" x14ac:dyDescent="0.35">
      <c r="A41" t="s">
        <v>54</v>
      </c>
      <c r="B41" s="2">
        <v>5.5316961384163701</v>
      </c>
      <c r="C41" s="2">
        <v>19.575326948026099</v>
      </c>
      <c r="Q41" s="2"/>
    </row>
    <row r="42" spans="1:17" x14ac:dyDescent="0.35">
      <c r="A42" t="s">
        <v>55</v>
      </c>
      <c r="B42" s="2">
        <v>4.6201577282856698</v>
      </c>
      <c r="C42" s="2">
        <v>18.8694172532227</v>
      </c>
      <c r="Q42" s="2"/>
    </row>
    <row r="43" spans="1:17" x14ac:dyDescent="0.35">
      <c r="A43" t="s">
        <v>20</v>
      </c>
      <c r="B43" s="2">
        <v>2.9701595758419601</v>
      </c>
      <c r="C43" s="2">
        <v>18.194201924214799</v>
      </c>
      <c r="Q43" s="2"/>
    </row>
    <row r="44" spans="1:17" x14ac:dyDescent="0.35">
      <c r="A44" t="s">
        <v>58</v>
      </c>
      <c r="B44" s="2">
        <v>2.0099645808851299</v>
      </c>
      <c r="C44" s="2">
        <v>17.0680093098984</v>
      </c>
      <c r="Q44" s="2"/>
    </row>
    <row r="45" spans="1:17" x14ac:dyDescent="0.35">
      <c r="A45" t="s">
        <v>37</v>
      </c>
      <c r="B45" s="2">
        <v>1.8491087461353599</v>
      </c>
      <c r="C45" s="2">
        <v>15.9369111724401</v>
      </c>
    </row>
    <row r="46" spans="1:17" x14ac:dyDescent="0.35">
      <c r="A46" t="s">
        <v>64</v>
      </c>
      <c r="B46" s="2">
        <v>1.5358782792090699</v>
      </c>
      <c r="C46" s="2">
        <v>14.4874709663218</v>
      </c>
    </row>
    <row r="47" spans="1:17" x14ac:dyDescent="0.35">
      <c r="A47" t="s">
        <v>34</v>
      </c>
      <c r="B47" s="2">
        <v>2.22052728450771</v>
      </c>
      <c r="C47" s="2">
        <v>11.805528895156099</v>
      </c>
    </row>
    <row r="48" spans="1:17" x14ac:dyDescent="0.35">
      <c r="A48" t="s">
        <v>84</v>
      </c>
      <c r="B48" s="35">
        <v>1.57270511331282</v>
      </c>
      <c r="C48" s="35">
        <v>6.7687030005619997</v>
      </c>
    </row>
  </sheetData>
  <sortState xmlns:xlrd2="http://schemas.microsoft.com/office/spreadsheetml/2017/richdata2" ref="A6:C48">
    <sortCondition descending="1" ref="C6:C48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8727-6548-450D-8AE2-3CC375817C7D}">
  <sheetPr codeName="Ark11"/>
  <dimension ref="A1:D43"/>
  <sheetViews>
    <sheetView zoomScaleNormal="100" workbookViewId="0">
      <selection activeCell="A3" sqref="A3"/>
    </sheetView>
  </sheetViews>
  <sheetFormatPr defaultColWidth="8.6328125" defaultRowHeight="14.5" x14ac:dyDescent="0.35"/>
  <cols>
    <col min="1" max="1" width="29.90625" customWidth="1"/>
    <col min="2" max="3" width="10" customWidth="1"/>
  </cols>
  <sheetData>
    <row r="1" spans="1:4" x14ac:dyDescent="0.35">
      <c r="A1" s="75" t="s">
        <v>186</v>
      </c>
      <c r="B1" s="1"/>
    </row>
    <row r="2" spans="1:4" x14ac:dyDescent="0.35">
      <c r="A2" s="71" t="s">
        <v>18</v>
      </c>
    </row>
    <row r="4" spans="1:4" x14ac:dyDescent="0.35">
      <c r="A4" s="8"/>
      <c r="B4" s="8">
        <v>2021</v>
      </c>
      <c r="C4" s="8">
        <v>2024</v>
      </c>
    </row>
    <row r="5" spans="1:4" x14ac:dyDescent="0.35">
      <c r="A5" t="s">
        <v>60</v>
      </c>
      <c r="B5" s="70">
        <v>0.16238320760274727</v>
      </c>
      <c r="C5" s="70">
        <v>0.10288274743335449</v>
      </c>
      <c r="D5" s="36"/>
    </row>
    <row r="6" spans="1:4" x14ac:dyDescent="0.35">
      <c r="A6" t="s">
        <v>117</v>
      </c>
      <c r="B6" s="70">
        <v>0.18786846784597686</v>
      </c>
      <c r="C6" s="70">
        <v>0.1856636650835963</v>
      </c>
      <c r="D6" s="70"/>
    </row>
    <row r="7" spans="1:4" x14ac:dyDescent="0.35">
      <c r="A7" t="s">
        <v>42</v>
      </c>
      <c r="B7" s="70">
        <v>0.19632053192074927</v>
      </c>
      <c r="C7" s="70">
        <v>0.18981566143710873</v>
      </c>
      <c r="D7" s="36"/>
    </row>
    <row r="8" spans="1:4" x14ac:dyDescent="0.35">
      <c r="A8" t="s">
        <v>34</v>
      </c>
      <c r="B8" s="70">
        <v>0.2123738113552617</v>
      </c>
      <c r="C8" s="70">
        <v>0.19794286844102438</v>
      </c>
      <c r="D8" s="36"/>
    </row>
    <row r="9" spans="1:4" x14ac:dyDescent="0.35">
      <c r="A9" t="s">
        <v>57</v>
      </c>
      <c r="B9" s="70">
        <v>0.23339929181226574</v>
      </c>
      <c r="C9" s="70">
        <v>0.23816399131977153</v>
      </c>
      <c r="D9" s="70"/>
    </row>
    <row r="10" spans="1:4" x14ac:dyDescent="0.35">
      <c r="A10" t="s">
        <v>32</v>
      </c>
      <c r="B10" s="70">
        <v>0.44816614749055561</v>
      </c>
      <c r="C10" s="70">
        <v>0.27262671329935168</v>
      </c>
      <c r="D10" s="36"/>
    </row>
    <row r="11" spans="1:4" x14ac:dyDescent="0.35">
      <c r="A11" t="s">
        <v>47</v>
      </c>
      <c r="B11" s="70">
        <v>0.35980716209606889</v>
      </c>
      <c r="C11" s="70">
        <v>0.29364527671702773</v>
      </c>
      <c r="D11" s="36"/>
    </row>
    <row r="12" spans="1:4" x14ac:dyDescent="0.35">
      <c r="A12" t="s">
        <v>48</v>
      </c>
      <c r="B12" s="70">
        <v>0.39951715600590559</v>
      </c>
      <c r="C12" s="70">
        <v>0.35752076812268091</v>
      </c>
      <c r="D12" s="36"/>
    </row>
    <row r="13" spans="1:4" x14ac:dyDescent="0.35">
      <c r="A13" t="s">
        <v>16</v>
      </c>
      <c r="B13" s="70">
        <v>0.3727821264722706</v>
      </c>
      <c r="C13" s="70">
        <v>0.36345571729783649</v>
      </c>
      <c r="D13" s="36"/>
    </row>
    <row r="14" spans="1:4" x14ac:dyDescent="0.35">
      <c r="A14" t="s">
        <v>39</v>
      </c>
      <c r="B14" s="70">
        <v>0.26127672352112186</v>
      </c>
      <c r="C14" s="70">
        <v>0.36724983105515197</v>
      </c>
      <c r="D14" s="70"/>
    </row>
    <row r="15" spans="1:4" x14ac:dyDescent="0.35">
      <c r="A15" t="s">
        <v>53</v>
      </c>
      <c r="B15" s="70">
        <v>0.37597970090478677</v>
      </c>
      <c r="C15" s="70">
        <v>0.40226897671509709</v>
      </c>
      <c r="D15" s="70"/>
    </row>
    <row r="16" spans="1:4" x14ac:dyDescent="0.35">
      <c r="A16" t="s">
        <v>40</v>
      </c>
      <c r="B16" s="70">
        <v>0.3083998646975552</v>
      </c>
      <c r="C16" s="70">
        <v>0.46710135672929182</v>
      </c>
      <c r="D16" s="70"/>
    </row>
    <row r="17" spans="1:4" x14ac:dyDescent="0.35">
      <c r="A17" t="s">
        <v>46</v>
      </c>
      <c r="B17" s="70">
        <v>0.45154807895343935</v>
      </c>
      <c r="C17" s="70">
        <v>0.49378940725165932</v>
      </c>
      <c r="D17" s="70"/>
    </row>
    <row r="18" spans="1:4" x14ac:dyDescent="0.35">
      <c r="A18" t="s">
        <v>25</v>
      </c>
      <c r="B18" s="70">
        <v>0.60710816605908124</v>
      </c>
      <c r="C18" s="70">
        <v>0.49919337542658387</v>
      </c>
      <c r="D18" s="36"/>
    </row>
    <row r="19" spans="1:4" x14ac:dyDescent="0.35">
      <c r="A19" t="s">
        <v>118</v>
      </c>
      <c r="B19" s="70">
        <v>0.55715270339518175</v>
      </c>
      <c r="C19" s="70">
        <v>0.54871315065816406</v>
      </c>
      <c r="D19" s="36"/>
    </row>
    <row r="20" spans="1:4" x14ac:dyDescent="0.35">
      <c r="A20" t="s">
        <v>31</v>
      </c>
      <c r="B20" s="70">
        <v>0.83988366306143536</v>
      </c>
      <c r="C20" s="70">
        <v>0.54941278152823025</v>
      </c>
      <c r="D20" s="36"/>
    </row>
    <row r="21" spans="1:4" x14ac:dyDescent="0.35">
      <c r="A21" t="s">
        <v>50</v>
      </c>
      <c r="B21" s="70">
        <v>0.60644666039107264</v>
      </c>
      <c r="C21" s="70">
        <v>0.55951365420415711</v>
      </c>
      <c r="D21" s="36"/>
    </row>
    <row r="22" spans="1:4" x14ac:dyDescent="0.35">
      <c r="A22" t="s">
        <v>64</v>
      </c>
      <c r="B22" s="70">
        <v>0.5694492394374373</v>
      </c>
      <c r="C22" s="70">
        <v>0.58296521278862257</v>
      </c>
      <c r="D22" s="70"/>
    </row>
    <row r="23" spans="1:4" x14ac:dyDescent="0.35">
      <c r="A23" t="s">
        <v>41</v>
      </c>
      <c r="B23" s="70">
        <v>0.65645302413698114</v>
      </c>
      <c r="C23" s="70">
        <v>0.59207530655504947</v>
      </c>
      <c r="D23" s="36"/>
    </row>
    <row r="24" spans="1:4" x14ac:dyDescent="0.35">
      <c r="A24" t="s">
        <v>36</v>
      </c>
      <c r="B24" s="70">
        <v>0.63365943604894071</v>
      </c>
      <c r="C24" s="70">
        <v>0.60954499673898133</v>
      </c>
      <c r="D24" s="36"/>
    </row>
    <row r="25" spans="1:4" x14ac:dyDescent="0.35">
      <c r="A25" t="s">
        <v>59</v>
      </c>
      <c r="B25" s="70">
        <v>0.70823031879734255</v>
      </c>
      <c r="C25" s="70">
        <v>0.62020225296933562</v>
      </c>
      <c r="D25" s="36"/>
    </row>
    <row r="26" spans="1:4" x14ac:dyDescent="0.35">
      <c r="A26" t="s">
        <v>120</v>
      </c>
      <c r="B26" s="70">
        <v>0.61377833202065291</v>
      </c>
      <c r="C26" s="70">
        <v>0.62845471629564187</v>
      </c>
      <c r="D26" s="70"/>
    </row>
    <row r="27" spans="1:4" x14ac:dyDescent="0.35">
      <c r="A27" t="s">
        <v>20</v>
      </c>
      <c r="B27" s="70">
        <v>0.73709976124756738</v>
      </c>
      <c r="C27" s="70">
        <v>0.64377380579523336</v>
      </c>
      <c r="D27" s="36"/>
    </row>
    <row r="28" spans="1:4" x14ac:dyDescent="0.35">
      <c r="A28" t="s">
        <v>29</v>
      </c>
      <c r="B28" s="70">
        <v>0.70411422293261317</v>
      </c>
      <c r="C28" s="70">
        <v>0.64811415452974952</v>
      </c>
      <c r="D28" s="36"/>
    </row>
    <row r="29" spans="1:4" x14ac:dyDescent="0.35">
      <c r="A29" t="s">
        <v>55</v>
      </c>
      <c r="B29" s="70">
        <v>0.68360217490934039</v>
      </c>
      <c r="C29" s="70">
        <v>0.69826904309414961</v>
      </c>
      <c r="D29" s="70"/>
    </row>
    <row r="30" spans="1:4" x14ac:dyDescent="0.35">
      <c r="A30" s="1" t="s">
        <v>51</v>
      </c>
      <c r="B30" s="70">
        <v>0.78801162694545346</v>
      </c>
      <c r="C30" s="70">
        <v>0.72771646292863323</v>
      </c>
      <c r="D30" s="36"/>
    </row>
    <row r="31" spans="1:4" x14ac:dyDescent="0.35">
      <c r="A31" t="s">
        <v>27</v>
      </c>
      <c r="B31" s="70">
        <v>0.6858737019638701</v>
      </c>
      <c r="C31" s="70">
        <v>0.7971651789481331</v>
      </c>
      <c r="D31" s="70"/>
    </row>
    <row r="32" spans="1:4" x14ac:dyDescent="0.35">
      <c r="A32" t="s">
        <v>45</v>
      </c>
      <c r="B32" s="70">
        <v>0.88865201595492616</v>
      </c>
      <c r="C32" s="70">
        <v>0.85164324561069293</v>
      </c>
      <c r="D32" s="36"/>
    </row>
    <row r="33" spans="1:4" x14ac:dyDescent="0.35">
      <c r="A33" t="s">
        <v>49</v>
      </c>
      <c r="B33" s="70">
        <v>0.50805749795040722</v>
      </c>
      <c r="C33" s="70">
        <v>0.86723301215657012</v>
      </c>
      <c r="D33" s="70"/>
    </row>
    <row r="34" spans="1:4" x14ac:dyDescent="0.35">
      <c r="A34" t="s">
        <v>43</v>
      </c>
      <c r="B34" s="70">
        <v>0.76799555482025683</v>
      </c>
      <c r="C34" s="70">
        <v>0.86749627380599215</v>
      </c>
      <c r="D34" s="70"/>
    </row>
    <row r="35" spans="1:4" x14ac:dyDescent="0.35">
      <c r="A35" t="s">
        <v>26</v>
      </c>
      <c r="B35" s="70">
        <v>0.90566551600447676</v>
      </c>
      <c r="C35" s="70">
        <v>0.89149604871085752</v>
      </c>
      <c r="D35" s="36"/>
    </row>
    <row r="36" spans="1:4" x14ac:dyDescent="0.35">
      <c r="A36" t="s">
        <v>28</v>
      </c>
      <c r="B36" s="70">
        <v>0.89868710906722848</v>
      </c>
      <c r="C36" s="70">
        <v>0.9012974529194131</v>
      </c>
      <c r="D36" s="70"/>
    </row>
    <row r="37" spans="1:4" x14ac:dyDescent="0.35">
      <c r="A37" t="s">
        <v>52</v>
      </c>
      <c r="B37" s="70">
        <v>0.98944110421359233</v>
      </c>
      <c r="C37" s="70">
        <v>0.93656817447682028</v>
      </c>
      <c r="D37" s="36"/>
    </row>
    <row r="38" spans="1:4" x14ac:dyDescent="0.35">
      <c r="A38" t="s">
        <v>19</v>
      </c>
      <c r="B38" s="70">
        <v>0.80485522619143557</v>
      </c>
      <c r="C38" s="70">
        <v>0.9522888234271174</v>
      </c>
      <c r="D38" s="70"/>
    </row>
    <row r="39" spans="1:4" x14ac:dyDescent="0.35">
      <c r="A39" t="s">
        <v>33</v>
      </c>
      <c r="B39" s="70">
        <v>1.1496566074046537</v>
      </c>
      <c r="C39" s="70">
        <v>1.0355311232989839</v>
      </c>
      <c r="D39" s="36"/>
    </row>
    <row r="40" spans="1:4" x14ac:dyDescent="0.35">
      <c r="A40" t="s">
        <v>30</v>
      </c>
      <c r="B40" s="70">
        <v>1.0985279469033278</v>
      </c>
      <c r="C40" s="70">
        <v>1.0376080044444753</v>
      </c>
      <c r="D40" s="36"/>
    </row>
    <row r="41" spans="1:4" x14ac:dyDescent="0.35">
      <c r="A41" t="s">
        <v>119</v>
      </c>
      <c r="B41" s="70">
        <v>1.2379963228981656</v>
      </c>
      <c r="C41" s="70">
        <v>1.2942669162207696</v>
      </c>
      <c r="D41" s="70"/>
    </row>
    <row r="42" spans="1:4" x14ac:dyDescent="0.35">
      <c r="A42" t="s">
        <v>37</v>
      </c>
      <c r="B42" s="70">
        <v>1.4612813561182225</v>
      </c>
      <c r="C42" s="70">
        <v>1.3810313683900699</v>
      </c>
      <c r="D42" s="36"/>
    </row>
    <row r="43" spans="1:4" x14ac:dyDescent="0.35">
      <c r="A43" s="59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68FBC-C321-4F0E-8E74-092DC96B8135}">
  <dimension ref="A1:Y42"/>
  <sheetViews>
    <sheetView workbookViewId="0">
      <selection activeCell="L21" sqref="L21"/>
    </sheetView>
  </sheetViews>
  <sheetFormatPr defaultColWidth="11.54296875" defaultRowHeight="14.5" x14ac:dyDescent="0.35"/>
  <sheetData>
    <row r="1" spans="1:25" x14ac:dyDescent="0.35">
      <c r="A1" s="75" t="s">
        <v>187</v>
      </c>
      <c r="B1" s="75"/>
      <c r="C1" s="79"/>
      <c r="D1" s="79"/>
      <c r="E1" s="79"/>
      <c r="F1" s="79"/>
      <c r="G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</row>
    <row r="2" spans="1:25" x14ac:dyDescent="0.35">
      <c r="A2" s="71" t="s">
        <v>18</v>
      </c>
      <c r="B2" s="80"/>
      <c r="C2" s="80"/>
      <c r="D2" s="80"/>
      <c r="E2" s="80"/>
      <c r="F2" s="80"/>
      <c r="G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</row>
    <row r="3" spans="1:25" x14ac:dyDescent="0.35">
      <c r="A3" s="82"/>
      <c r="B3" s="83"/>
      <c r="C3" s="83"/>
      <c r="D3" s="83"/>
      <c r="E3" s="83"/>
      <c r="F3" s="83"/>
      <c r="G3" s="82"/>
      <c r="K3" s="82"/>
      <c r="L3" s="83"/>
      <c r="M3" s="82"/>
      <c r="N3" s="83"/>
      <c r="O3" s="82"/>
      <c r="P3" s="83"/>
      <c r="Q3" s="82"/>
    </row>
    <row r="4" spans="1:25" x14ac:dyDescent="0.35">
      <c r="A4" s="55" t="s">
        <v>60</v>
      </c>
      <c r="B4" s="84">
        <v>-31.819075185720948</v>
      </c>
      <c r="C4" s="58"/>
      <c r="D4" s="58"/>
      <c r="E4" s="58"/>
      <c r="F4" s="85"/>
      <c r="G4" s="76"/>
      <c r="H4" s="77"/>
      <c r="K4" s="86"/>
      <c r="L4" s="87"/>
      <c r="M4" s="86"/>
      <c r="N4" s="87"/>
      <c r="O4" s="86"/>
      <c r="P4" s="87"/>
      <c r="Q4" s="86"/>
    </row>
    <row r="5" spans="1:25" x14ac:dyDescent="0.35">
      <c r="A5" s="55" t="s">
        <v>37</v>
      </c>
      <c r="B5" s="85">
        <v>-13.664901038696947</v>
      </c>
      <c r="C5" s="58"/>
      <c r="D5" s="58"/>
      <c r="E5" s="58"/>
      <c r="F5" s="85"/>
      <c r="G5" s="76"/>
      <c r="H5" s="77"/>
      <c r="K5" s="86"/>
      <c r="L5" s="87"/>
      <c r="M5" s="86"/>
      <c r="N5" s="87"/>
      <c r="O5" s="86"/>
      <c r="P5" s="87"/>
      <c r="Q5" s="86"/>
    </row>
    <row r="6" spans="1:25" x14ac:dyDescent="0.35">
      <c r="A6" s="55" t="s">
        <v>32</v>
      </c>
      <c r="B6" s="85">
        <v>-11.912163855755139</v>
      </c>
      <c r="C6" s="58"/>
      <c r="D6" s="58"/>
      <c r="E6" s="58"/>
      <c r="F6" s="85"/>
      <c r="G6" s="76"/>
      <c r="H6" s="77"/>
      <c r="K6" s="86"/>
      <c r="L6" s="87"/>
      <c r="M6" s="86"/>
      <c r="N6" s="87"/>
      <c r="O6" s="86"/>
      <c r="P6" s="87"/>
      <c r="Q6" s="86"/>
    </row>
    <row r="7" spans="1:25" x14ac:dyDescent="0.35">
      <c r="A7" s="55" t="s">
        <v>27</v>
      </c>
      <c r="B7" s="85">
        <v>-9.4382507371282234</v>
      </c>
      <c r="C7" s="58"/>
      <c r="D7" s="58"/>
      <c r="E7" s="58"/>
      <c r="F7" s="85"/>
      <c r="G7" s="76"/>
      <c r="H7" s="77"/>
      <c r="K7" s="86"/>
      <c r="L7" s="87"/>
      <c r="M7" s="86"/>
      <c r="N7" s="87"/>
      <c r="O7" s="86"/>
      <c r="P7" s="87"/>
      <c r="Q7" s="86"/>
    </row>
    <row r="8" spans="1:25" x14ac:dyDescent="0.35">
      <c r="A8" s="55" t="s">
        <v>59</v>
      </c>
      <c r="B8" s="84">
        <v>-5.6329008181349431</v>
      </c>
      <c r="C8" s="58"/>
      <c r="D8" s="58"/>
      <c r="E8" s="58"/>
      <c r="F8" s="85"/>
      <c r="G8" s="76"/>
      <c r="H8" s="77"/>
      <c r="K8" s="86"/>
      <c r="L8" s="87"/>
      <c r="M8" s="86"/>
      <c r="N8" s="87"/>
      <c r="O8" s="86"/>
      <c r="P8" s="87"/>
      <c r="Q8" s="86"/>
    </row>
    <row r="9" spans="1:25" x14ac:dyDescent="0.35">
      <c r="A9" s="55" t="s">
        <v>33</v>
      </c>
      <c r="B9" s="85">
        <v>-5.1750562093862174</v>
      </c>
      <c r="C9" s="58"/>
      <c r="D9" s="58"/>
      <c r="E9" s="58"/>
      <c r="F9" s="85"/>
      <c r="G9" s="76"/>
      <c r="H9" s="77"/>
      <c r="K9" s="86"/>
      <c r="L9" s="87"/>
      <c r="M9" s="86"/>
      <c r="N9" s="87"/>
      <c r="O9" s="86"/>
      <c r="P9" s="87"/>
      <c r="Q9" s="86"/>
    </row>
    <row r="10" spans="1:25" x14ac:dyDescent="0.35">
      <c r="A10" s="64" t="s">
        <v>45</v>
      </c>
      <c r="B10" s="85">
        <v>-4.4306318184408271</v>
      </c>
      <c r="C10" s="58"/>
      <c r="D10" s="58"/>
      <c r="E10" s="58"/>
      <c r="F10" s="85"/>
      <c r="G10" s="76"/>
      <c r="H10" s="77"/>
      <c r="K10" s="86"/>
      <c r="L10" s="87"/>
      <c r="M10" s="86"/>
      <c r="N10" s="87"/>
      <c r="O10" s="86"/>
      <c r="P10" s="87"/>
      <c r="Q10" s="86"/>
    </row>
    <row r="11" spans="1:25" x14ac:dyDescent="0.35">
      <c r="A11" s="55" t="s">
        <v>50</v>
      </c>
      <c r="B11" s="85">
        <v>-3.8808324763462103</v>
      </c>
      <c r="C11" s="58"/>
      <c r="D11" s="58"/>
      <c r="E11" s="58"/>
      <c r="F11" s="85"/>
      <c r="G11" s="76"/>
      <c r="H11" s="77"/>
      <c r="K11" s="86"/>
      <c r="L11" s="87"/>
      <c r="M11" s="86"/>
      <c r="N11" s="87"/>
      <c r="O11" s="86"/>
      <c r="P11" s="87"/>
      <c r="Q11" s="86"/>
    </row>
    <row r="12" spans="1:25" x14ac:dyDescent="0.35">
      <c r="A12" s="55" t="s">
        <v>41</v>
      </c>
      <c r="B12" s="85">
        <v>-3.5112634248621029</v>
      </c>
      <c r="C12" s="58"/>
      <c r="D12" s="58"/>
      <c r="E12" s="58"/>
      <c r="F12" s="85"/>
      <c r="G12" s="76"/>
      <c r="H12" s="77"/>
      <c r="K12" s="86"/>
      <c r="L12" s="87"/>
      <c r="M12" s="86"/>
      <c r="N12" s="87"/>
      <c r="O12" s="86"/>
      <c r="P12" s="87"/>
      <c r="Q12" s="86"/>
    </row>
    <row r="13" spans="1:25" x14ac:dyDescent="0.35">
      <c r="A13" s="55" t="s">
        <v>52</v>
      </c>
      <c r="B13" s="85">
        <v>-2.7155631994233849</v>
      </c>
      <c r="C13" s="58"/>
      <c r="D13" s="58"/>
      <c r="E13" s="58"/>
      <c r="F13" s="85"/>
      <c r="G13" s="76"/>
      <c r="H13" s="77"/>
      <c r="K13" s="86"/>
      <c r="L13" s="87"/>
      <c r="M13" s="86"/>
      <c r="N13" s="87"/>
      <c r="O13" s="86"/>
      <c r="P13" s="87"/>
      <c r="Q13" s="86"/>
    </row>
    <row r="14" spans="1:25" x14ac:dyDescent="0.35">
      <c r="A14" s="55" t="s">
        <v>36</v>
      </c>
      <c r="B14" s="85">
        <v>-2.3062431834509898</v>
      </c>
      <c r="C14" s="58"/>
      <c r="D14" s="58"/>
      <c r="E14" s="58"/>
      <c r="F14" s="85"/>
      <c r="G14" s="76"/>
      <c r="H14" s="77"/>
      <c r="K14" s="86"/>
      <c r="L14" s="87"/>
      <c r="M14" s="86"/>
      <c r="N14" s="87"/>
      <c r="O14" s="86"/>
      <c r="P14" s="87"/>
      <c r="Q14" s="86"/>
    </row>
    <row r="15" spans="1:25" x14ac:dyDescent="0.35">
      <c r="A15" s="55" t="s">
        <v>42</v>
      </c>
      <c r="B15" s="85">
        <v>-1.9943038670652273</v>
      </c>
      <c r="C15" s="58"/>
      <c r="D15" s="58"/>
      <c r="E15" s="58"/>
      <c r="F15" s="85"/>
      <c r="G15" s="76"/>
      <c r="H15" s="77"/>
      <c r="K15" s="86"/>
      <c r="L15" s="87"/>
      <c r="M15" s="86"/>
      <c r="N15" s="87"/>
      <c r="O15" s="86"/>
      <c r="P15" s="87"/>
      <c r="Q15" s="86"/>
    </row>
    <row r="16" spans="1:25" x14ac:dyDescent="0.35">
      <c r="A16" s="55" t="s">
        <v>79</v>
      </c>
      <c r="B16" s="84">
        <v>-1.8967035452502365</v>
      </c>
      <c r="C16" s="58"/>
      <c r="D16" s="58"/>
      <c r="E16" s="58"/>
      <c r="F16" s="85"/>
      <c r="G16" s="76"/>
      <c r="H16" s="77"/>
      <c r="K16" s="86"/>
      <c r="L16" s="87"/>
      <c r="M16" s="86"/>
      <c r="N16" s="87"/>
      <c r="O16" s="86"/>
      <c r="P16" s="87"/>
      <c r="Q16" s="86"/>
    </row>
    <row r="17" spans="1:17" x14ac:dyDescent="0.35">
      <c r="A17" s="55" t="s">
        <v>31</v>
      </c>
      <c r="B17" s="85">
        <v>-1.2118292238677804</v>
      </c>
      <c r="C17" s="58"/>
      <c r="D17" s="58"/>
      <c r="E17" s="58"/>
      <c r="F17" s="85"/>
      <c r="G17" s="76"/>
      <c r="H17" s="77"/>
      <c r="K17" s="86"/>
      <c r="L17" s="87"/>
      <c r="M17" s="86"/>
      <c r="N17" s="87"/>
      <c r="O17" s="86"/>
      <c r="P17" s="87"/>
      <c r="Q17" s="86"/>
    </row>
    <row r="18" spans="1:17" x14ac:dyDescent="0.35">
      <c r="A18" s="55" t="s">
        <v>30</v>
      </c>
      <c r="B18" s="85">
        <v>-1.1958368030684778</v>
      </c>
      <c r="C18" s="58"/>
      <c r="D18" s="58"/>
      <c r="E18" s="58"/>
      <c r="F18" s="85"/>
      <c r="G18" s="76"/>
      <c r="H18" s="77"/>
      <c r="K18" s="86"/>
      <c r="L18" s="87"/>
      <c r="M18" s="86"/>
      <c r="N18" s="87"/>
      <c r="O18" s="86"/>
      <c r="P18" s="87"/>
      <c r="Q18" s="86"/>
    </row>
    <row r="19" spans="1:17" x14ac:dyDescent="0.35">
      <c r="A19" s="55" t="s">
        <v>20</v>
      </c>
      <c r="B19" s="85">
        <v>-0.94308040311793606</v>
      </c>
      <c r="C19" s="58"/>
      <c r="D19" s="58"/>
      <c r="E19" s="58"/>
      <c r="F19" s="85"/>
      <c r="G19" s="76"/>
      <c r="H19" s="77"/>
      <c r="K19" s="86"/>
      <c r="L19" s="87"/>
      <c r="M19" s="86"/>
      <c r="N19" s="87"/>
      <c r="O19" s="86"/>
      <c r="P19" s="87"/>
      <c r="Q19" s="86"/>
    </row>
    <row r="20" spans="1:17" x14ac:dyDescent="0.35">
      <c r="A20" s="55" t="s">
        <v>25</v>
      </c>
      <c r="B20" s="85">
        <v>-0.84810115704070099</v>
      </c>
      <c r="C20" s="58"/>
      <c r="D20" s="58"/>
      <c r="E20" s="58"/>
      <c r="F20" s="85"/>
      <c r="G20" s="76"/>
      <c r="H20" s="77"/>
      <c r="K20" s="86"/>
      <c r="L20" s="87"/>
      <c r="M20" s="86"/>
      <c r="N20" s="87"/>
      <c r="O20" s="86"/>
      <c r="P20" s="87"/>
      <c r="Q20" s="86"/>
    </row>
    <row r="21" spans="1:17" x14ac:dyDescent="0.35">
      <c r="A21" s="55" t="s">
        <v>48</v>
      </c>
      <c r="B21" s="85">
        <v>-0.45426942808012832</v>
      </c>
      <c r="C21" s="58"/>
      <c r="D21" s="58"/>
      <c r="E21" s="58"/>
      <c r="F21" s="85"/>
      <c r="G21" s="76"/>
      <c r="H21" s="77"/>
      <c r="K21" s="86"/>
      <c r="L21" s="87"/>
      <c r="M21" s="86"/>
      <c r="N21" s="87"/>
      <c r="O21" s="86"/>
      <c r="P21" s="87"/>
      <c r="Q21" s="86"/>
    </row>
    <row r="22" spans="1:17" x14ac:dyDescent="0.35">
      <c r="A22" s="55" t="s">
        <v>71</v>
      </c>
      <c r="B22" s="84">
        <v>-6.3813505285149327E-2</v>
      </c>
      <c r="C22" s="58"/>
      <c r="D22" s="58"/>
      <c r="E22" s="58"/>
      <c r="F22" s="85"/>
      <c r="G22" s="76"/>
      <c r="H22" s="77"/>
      <c r="K22" s="86"/>
      <c r="L22" s="87"/>
      <c r="M22" s="86"/>
      <c r="N22" s="87"/>
      <c r="O22" s="86"/>
      <c r="P22" s="87"/>
      <c r="Q22" s="86"/>
    </row>
    <row r="23" spans="1:17" x14ac:dyDescent="0.35">
      <c r="A23" s="55" t="s">
        <v>47</v>
      </c>
      <c r="B23" s="85">
        <v>-4.9809672184432122E-2</v>
      </c>
      <c r="C23" s="58"/>
      <c r="D23" s="58"/>
      <c r="E23" s="58"/>
      <c r="F23" s="85"/>
      <c r="G23" s="76"/>
      <c r="H23" s="77"/>
      <c r="K23" s="86"/>
      <c r="L23" s="87"/>
      <c r="M23" s="86"/>
      <c r="N23" s="87"/>
      <c r="O23" s="86"/>
      <c r="P23" s="87"/>
      <c r="Q23" s="86"/>
    </row>
    <row r="24" spans="1:17" x14ac:dyDescent="0.35">
      <c r="A24" s="55" t="s">
        <v>55</v>
      </c>
      <c r="B24" s="85">
        <v>0.10025977725048661</v>
      </c>
      <c r="C24" s="58"/>
      <c r="D24" s="58"/>
      <c r="E24" s="58"/>
      <c r="F24" s="85"/>
      <c r="G24" s="76"/>
      <c r="H24" s="77"/>
      <c r="K24" s="86"/>
      <c r="L24" s="87"/>
      <c r="M24" s="86"/>
      <c r="N24" s="87"/>
      <c r="O24" s="86"/>
      <c r="P24" s="87"/>
      <c r="Q24" s="86"/>
    </row>
    <row r="25" spans="1:17" x14ac:dyDescent="0.35">
      <c r="A25" s="55" t="s">
        <v>46</v>
      </c>
      <c r="B25" s="85">
        <v>0.11737639438810904</v>
      </c>
      <c r="C25" s="88"/>
      <c r="D25" s="88"/>
      <c r="E25" s="88"/>
      <c r="F25" s="89"/>
      <c r="G25" s="78"/>
      <c r="H25" s="77"/>
      <c r="K25" s="86"/>
      <c r="L25" s="87"/>
      <c r="M25" s="86"/>
      <c r="N25" s="87"/>
      <c r="O25" s="86"/>
      <c r="P25" s="87"/>
      <c r="Q25" s="86"/>
    </row>
    <row r="26" spans="1:17" x14ac:dyDescent="0.35">
      <c r="A26" s="55" t="s">
        <v>51</v>
      </c>
      <c r="B26" s="85">
        <v>0.46863516949990547</v>
      </c>
      <c r="C26" s="58"/>
      <c r="D26" s="58"/>
      <c r="E26" s="58"/>
      <c r="F26" s="85"/>
      <c r="G26" s="76"/>
      <c r="H26" s="77"/>
      <c r="K26" s="86"/>
      <c r="L26" s="87"/>
      <c r="M26" s="86"/>
      <c r="N26" s="87"/>
      <c r="O26" s="86"/>
      <c r="P26" s="87"/>
      <c r="Q26" s="86"/>
    </row>
    <row r="27" spans="1:17" x14ac:dyDescent="0.35">
      <c r="A27" s="55" t="s">
        <v>34</v>
      </c>
      <c r="B27" s="85">
        <v>1.3777708347937496</v>
      </c>
      <c r="C27" s="58"/>
      <c r="D27" s="58"/>
      <c r="E27" s="58"/>
      <c r="F27" s="85"/>
      <c r="G27" s="76"/>
      <c r="H27" s="77"/>
      <c r="K27" s="86"/>
      <c r="L27" s="87"/>
      <c r="M27" s="86"/>
      <c r="N27" s="87"/>
      <c r="O27" s="86"/>
      <c r="P27" s="87"/>
      <c r="Q27" s="86"/>
    </row>
    <row r="28" spans="1:17" x14ac:dyDescent="0.35">
      <c r="A28" s="55" t="s">
        <v>29</v>
      </c>
      <c r="B28" s="85">
        <v>1.4867174333761874</v>
      </c>
      <c r="C28" s="58"/>
      <c r="D28" s="58"/>
      <c r="E28" s="58"/>
      <c r="F28" s="85"/>
      <c r="G28" s="76"/>
      <c r="H28" s="77"/>
      <c r="K28" s="86"/>
      <c r="L28" s="87"/>
      <c r="M28" s="86"/>
      <c r="N28" s="87"/>
      <c r="O28" s="86"/>
      <c r="P28" s="87"/>
      <c r="Q28" s="86"/>
    </row>
    <row r="29" spans="1:17" x14ac:dyDescent="0.35">
      <c r="A29" s="55" t="s">
        <v>120</v>
      </c>
      <c r="B29" s="85">
        <v>2.8314694176490596</v>
      </c>
      <c r="C29" s="58"/>
      <c r="D29" s="58"/>
      <c r="E29" s="58"/>
      <c r="F29" s="85"/>
      <c r="G29" s="76"/>
      <c r="H29" s="77"/>
      <c r="K29" s="86"/>
      <c r="L29" s="87"/>
      <c r="M29" s="86"/>
      <c r="N29" s="87"/>
      <c r="O29" s="86"/>
      <c r="P29" s="87"/>
      <c r="Q29" s="86"/>
    </row>
    <row r="30" spans="1:17" x14ac:dyDescent="0.35">
      <c r="A30" s="55" t="s">
        <v>16</v>
      </c>
      <c r="B30" s="85">
        <v>3.0002871105182924</v>
      </c>
      <c r="C30" s="58"/>
      <c r="D30" s="58"/>
      <c r="E30" s="58"/>
      <c r="F30" s="85"/>
      <c r="G30" s="76"/>
      <c r="H30" s="77"/>
      <c r="K30" s="86"/>
      <c r="L30" s="87"/>
      <c r="M30" s="86"/>
      <c r="N30" s="87"/>
      <c r="O30" s="86"/>
      <c r="P30" s="87"/>
      <c r="Q30" s="86"/>
    </row>
    <row r="31" spans="1:17" x14ac:dyDescent="0.35">
      <c r="A31" s="55" t="s">
        <v>119</v>
      </c>
      <c r="B31" s="85">
        <v>3.3355217170144695</v>
      </c>
      <c r="C31" s="58"/>
      <c r="D31" s="58"/>
      <c r="E31" s="58"/>
      <c r="F31" s="85"/>
      <c r="G31" s="76"/>
      <c r="H31" s="77"/>
      <c r="K31" s="86"/>
      <c r="L31" s="87"/>
      <c r="M31" s="86"/>
      <c r="N31" s="87"/>
      <c r="O31" s="86"/>
      <c r="P31" s="87"/>
      <c r="Q31" s="86"/>
    </row>
    <row r="32" spans="1:17" x14ac:dyDescent="0.35">
      <c r="A32" s="55" t="s">
        <v>64</v>
      </c>
      <c r="B32" s="84">
        <v>4.032120591564869</v>
      </c>
      <c r="C32" s="58"/>
      <c r="D32" s="58"/>
      <c r="E32" s="58"/>
      <c r="F32" s="85"/>
      <c r="G32" s="76"/>
      <c r="H32" s="77"/>
      <c r="K32" s="86"/>
      <c r="L32" s="87"/>
      <c r="M32" s="86"/>
      <c r="N32" s="87"/>
      <c r="O32" s="86"/>
      <c r="P32" s="87"/>
      <c r="Q32" s="86"/>
    </row>
    <row r="33" spans="1:17" x14ac:dyDescent="0.35">
      <c r="A33" s="55" t="s">
        <v>26</v>
      </c>
      <c r="B33" s="85">
        <v>4.3608026513583713</v>
      </c>
      <c r="C33" s="58"/>
      <c r="D33" s="58"/>
      <c r="E33" s="58"/>
      <c r="F33" s="85"/>
      <c r="G33" s="76"/>
      <c r="H33" s="77"/>
      <c r="K33" s="86"/>
      <c r="L33" s="87"/>
      <c r="M33" s="86"/>
      <c r="N33" s="87"/>
      <c r="O33" s="86"/>
      <c r="P33" s="87"/>
      <c r="Q33" s="86"/>
    </row>
    <row r="34" spans="1:17" x14ac:dyDescent="0.35">
      <c r="A34" s="55" t="s">
        <v>35</v>
      </c>
      <c r="B34" s="85">
        <v>4.9600565384646895</v>
      </c>
      <c r="C34" s="58"/>
      <c r="D34" s="58"/>
      <c r="E34" s="58"/>
      <c r="F34" s="85"/>
      <c r="G34" s="76"/>
      <c r="H34" s="77"/>
      <c r="K34" s="86"/>
      <c r="L34" s="87"/>
      <c r="M34" s="86"/>
      <c r="N34" s="87"/>
      <c r="O34" s="86"/>
      <c r="P34" s="87"/>
      <c r="Q34" s="86"/>
    </row>
    <row r="35" spans="1:17" x14ac:dyDescent="0.35">
      <c r="A35" s="55" t="s">
        <v>28</v>
      </c>
      <c r="B35" s="85">
        <v>5.1415264128892186</v>
      </c>
      <c r="C35" s="58"/>
      <c r="D35" s="58"/>
      <c r="E35" s="58"/>
      <c r="F35" s="85"/>
      <c r="G35" s="76"/>
      <c r="H35" s="77"/>
      <c r="K35" s="86"/>
      <c r="L35" s="87"/>
      <c r="M35" s="86"/>
      <c r="N35" s="87"/>
      <c r="O35" s="86"/>
      <c r="P35" s="87"/>
      <c r="Q35" s="86"/>
    </row>
    <row r="36" spans="1:17" x14ac:dyDescent="0.35">
      <c r="A36" s="55" t="s">
        <v>57</v>
      </c>
      <c r="B36" s="84">
        <v>8.6494895408767256</v>
      </c>
      <c r="C36" s="88"/>
      <c r="D36" s="88"/>
      <c r="E36" s="88"/>
      <c r="F36" s="85"/>
      <c r="G36" s="76"/>
      <c r="H36" s="77"/>
      <c r="K36" s="90"/>
      <c r="L36" s="91"/>
      <c r="M36" s="90"/>
      <c r="N36" s="91"/>
      <c r="O36" s="90"/>
      <c r="P36" s="91"/>
      <c r="Q36" s="90"/>
    </row>
    <row r="37" spans="1:17" x14ac:dyDescent="0.35">
      <c r="A37" s="55" t="s">
        <v>19</v>
      </c>
      <c r="B37" s="85">
        <v>8.9473670133716325</v>
      </c>
      <c r="C37" s="58"/>
      <c r="D37" s="58"/>
      <c r="E37" s="58"/>
      <c r="F37" s="85"/>
      <c r="G37" s="76"/>
      <c r="H37" s="77"/>
      <c r="K37" s="86"/>
      <c r="L37" s="92"/>
      <c r="M37" s="86"/>
      <c r="N37" s="92"/>
      <c r="O37" s="86"/>
      <c r="P37" s="92"/>
      <c r="Q37" s="86"/>
    </row>
    <row r="38" spans="1:17" x14ac:dyDescent="0.35">
      <c r="A38" s="55" t="s">
        <v>49</v>
      </c>
      <c r="B38" s="85">
        <v>9.0418459885612155</v>
      </c>
      <c r="C38" s="58"/>
      <c r="D38" s="58"/>
      <c r="E38" s="58"/>
      <c r="F38" s="85"/>
      <c r="G38" s="76"/>
      <c r="H38" s="77"/>
      <c r="K38" s="86"/>
      <c r="L38" s="92"/>
      <c r="M38" s="86"/>
      <c r="N38" s="92"/>
      <c r="O38" s="86"/>
      <c r="P38" s="92"/>
      <c r="Q38" s="86"/>
    </row>
    <row r="39" spans="1:17" x14ac:dyDescent="0.35">
      <c r="A39" s="55" t="s">
        <v>53</v>
      </c>
      <c r="B39" s="85">
        <v>11.594293315544949</v>
      </c>
      <c r="C39" s="58"/>
      <c r="D39" s="58"/>
      <c r="E39" s="58"/>
      <c r="F39" s="85"/>
      <c r="G39" s="76"/>
      <c r="H39" s="77"/>
      <c r="K39" s="86"/>
      <c r="L39" s="92"/>
      <c r="M39" s="86"/>
      <c r="N39" s="92"/>
      <c r="O39" s="86"/>
      <c r="P39" s="92"/>
      <c r="Q39" s="86"/>
    </row>
    <row r="40" spans="1:17" x14ac:dyDescent="0.35">
      <c r="A40" s="55" t="s">
        <v>39</v>
      </c>
      <c r="B40" s="85">
        <v>21.996007355909171</v>
      </c>
      <c r="C40" s="58"/>
      <c r="D40" s="58"/>
      <c r="E40" s="58"/>
      <c r="F40" s="85"/>
      <c r="G40" s="76"/>
      <c r="H40" s="77"/>
      <c r="K40" s="86"/>
      <c r="L40" s="92"/>
      <c r="M40" s="86"/>
      <c r="N40" s="92"/>
      <c r="O40" s="86"/>
      <c r="P40" s="92"/>
      <c r="Q40" s="86"/>
    </row>
    <row r="41" spans="1:17" x14ac:dyDescent="0.35">
      <c r="A41" s="55" t="s">
        <v>40</v>
      </c>
      <c r="B41" s="85">
        <v>27.215485560997127</v>
      </c>
      <c r="C41" s="58"/>
      <c r="D41" s="58"/>
      <c r="E41" s="58"/>
      <c r="F41" s="85"/>
      <c r="G41" s="76"/>
      <c r="H41" s="77"/>
      <c r="K41" s="86"/>
      <c r="L41" s="92"/>
      <c r="M41" s="86"/>
      <c r="N41" s="92"/>
      <c r="O41" s="86"/>
      <c r="P41" s="92"/>
      <c r="Q41" s="86"/>
    </row>
    <row r="42" spans="1:17" x14ac:dyDescent="0.35">
      <c r="B42" s="86"/>
      <c r="C42" s="2"/>
      <c r="D42" s="2"/>
      <c r="E42" s="2"/>
    </row>
  </sheetData>
  <sortState xmlns:xlrd2="http://schemas.microsoft.com/office/spreadsheetml/2017/richdata2" ref="A4:B41">
    <sortCondition ref="B4:B41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A4922-50B8-4EED-B3CD-80E1BEDB733F}">
  <dimension ref="A1:C42"/>
  <sheetViews>
    <sheetView workbookViewId="0">
      <selection activeCell="D6" sqref="D6"/>
    </sheetView>
  </sheetViews>
  <sheetFormatPr defaultColWidth="11.54296875" defaultRowHeight="14.5" x14ac:dyDescent="0.35"/>
  <cols>
    <col min="2" max="3" width="19" customWidth="1"/>
  </cols>
  <sheetData>
    <row r="1" spans="1:3" x14ac:dyDescent="0.35">
      <c r="A1" s="1" t="s">
        <v>188</v>
      </c>
      <c r="B1" s="1"/>
    </row>
    <row r="2" spans="1:3" x14ac:dyDescent="0.35">
      <c r="A2" s="71" t="s">
        <v>18</v>
      </c>
    </row>
    <row r="6" spans="1:3" x14ac:dyDescent="0.35">
      <c r="A6" s="8"/>
      <c r="B6" s="8" t="s">
        <v>124</v>
      </c>
      <c r="C6" s="8" t="s">
        <v>125</v>
      </c>
    </row>
    <row r="7" spans="1:3" x14ac:dyDescent="0.35">
      <c r="A7" t="s">
        <v>55</v>
      </c>
      <c r="B7" s="2">
        <v>52.304101138196998</v>
      </c>
      <c r="C7" s="2">
        <v>1.3610611585065888</v>
      </c>
    </row>
    <row r="8" spans="1:3" x14ac:dyDescent="0.35">
      <c r="A8" t="s">
        <v>119</v>
      </c>
      <c r="B8" s="2">
        <v>15.938743936703</v>
      </c>
      <c r="C8" s="2">
        <v>7.4968075170490893</v>
      </c>
    </row>
    <row r="9" spans="1:3" x14ac:dyDescent="0.35">
      <c r="A9" t="s">
        <v>120</v>
      </c>
      <c r="B9" s="2">
        <v>15.6417469306403</v>
      </c>
      <c r="C9" s="2">
        <v>20.650391693463554</v>
      </c>
    </row>
    <row r="10" spans="1:3" x14ac:dyDescent="0.35">
      <c r="A10" t="s">
        <v>46</v>
      </c>
      <c r="B10" s="2">
        <v>9.8353436838473094</v>
      </c>
      <c r="C10" s="2">
        <v>-38.267848010154772</v>
      </c>
    </row>
    <row r="11" spans="1:3" x14ac:dyDescent="0.35">
      <c r="A11" t="s">
        <v>29</v>
      </c>
      <c r="B11" s="2">
        <v>7.7817244351253398</v>
      </c>
      <c r="C11" s="2">
        <v>-7.3239278046395766</v>
      </c>
    </row>
    <row r="12" spans="1:3" x14ac:dyDescent="0.35">
      <c r="A12" t="s">
        <v>30</v>
      </c>
      <c r="B12" s="2">
        <v>7.5764747632869698</v>
      </c>
      <c r="C12" s="2">
        <v>69.006383912304088</v>
      </c>
    </row>
    <row r="13" spans="1:3" x14ac:dyDescent="0.35">
      <c r="A13" t="s">
        <v>16</v>
      </c>
      <c r="B13" s="2">
        <v>7.1068430657205797</v>
      </c>
      <c r="C13" s="2">
        <v>-14.742846625979315</v>
      </c>
    </row>
    <row r="14" spans="1:3" x14ac:dyDescent="0.35">
      <c r="A14" t="s">
        <v>64</v>
      </c>
      <c r="B14" s="2">
        <v>6.4174322137134201</v>
      </c>
      <c r="C14" s="2">
        <v>-25.369703630497163</v>
      </c>
    </row>
    <row r="15" spans="1:3" x14ac:dyDescent="0.35">
      <c r="A15" t="s">
        <v>53</v>
      </c>
      <c r="B15" s="2">
        <v>4.8602727767860499</v>
      </c>
      <c r="C15" s="2">
        <v>20.124462421905321</v>
      </c>
    </row>
    <row r="16" spans="1:3" x14ac:dyDescent="0.35">
      <c r="A16" t="s">
        <v>50</v>
      </c>
      <c r="B16" s="2">
        <v>4.0425835453703796</v>
      </c>
      <c r="C16" s="2">
        <v>9.568757401033011</v>
      </c>
    </row>
    <row r="17" spans="1:3" x14ac:dyDescent="0.35">
      <c r="A17" t="s">
        <v>39</v>
      </c>
      <c r="B17" s="2">
        <v>4.0420129485181402</v>
      </c>
      <c r="C17" s="2">
        <v>34.380863927998398</v>
      </c>
    </row>
    <row r="18" spans="1:3" x14ac:dyDescent="0.35">
      <c r="A18" t="s">
        <v>49</v>
      </c>
      <c r="B18" s="2">
        <v>4.0115884900148799</v>
      </c>
      <c r="C18" s="2">
        <v>84.385009370195434</v>
      </c>
    </row>
    <row r="19" spans="1:3" x14ac:dyDescent="0.35">
      <c r="A19" s="1" t="s">
        <v>45</v>
      </c>
      <c r="B19" s="14">
        <v>3.5860979113055</v>
      </c>
      <c r="C19" s="14">
        <v>4.4009859735414034</v>
      </c>
    </row>
    <row r="20" spans="1:3" x14ac:dyDescent="0.35">
      <c r="A20" t="s">
        <v>51</v>
      </c>
      <c r="B20" s="2">
        <v>3.5171508077573699</v>
      </c>
      <c r="C20" s="2">
        <v>12.984192177189351</v>
      </c>
    </row>
    <row r="21" spans="1:3" x14ac:dyDescent="0.35">
      <c r="A21" t="s">
        <v>32</v>
      </c>
      <c r="B21" s="2">
        <v>3.4891645753322398</v>
      </c>
      <c r="C21" s="2">
        <v>-22.324991169111886</v>
      </c>
    </row>
    <row r="22" spans="1:3" x14ac:dyDescent="0.35">
      <c r="A22" t="s">
        <v>43</v>
      </c>
      <c r="B22" s="2">
        <v>3.25213688818963</v>
      </c>
      <c r="C22" s="2">
        <v>22.441701576639993</v>
      </c>
    </row>
    <row r="23" spans="1:3" x14ac:dyDescent="0.35">
      <c r="A23" t="s">
        <v>37</v>
      </c>
      <c r="B23" s="2">
        <v>3.1686949685016899</v>
      </c>
      <c r="C23" s="2">
        <v>17.878055610571948</v>
      </c>
    </row>
    <row r="24" spans="1:3" x14ac:dyDescent="0.35">
      <c r="A24" t="s">
        <v>27</v>
      </c>
      <c r="B24" s="2">
        <v>2.3959555834030501</v>
      </c>
      <c r="C24" s="2">
        <v>-20.274504800024847</v>
      </c>
    </row>
    <row r="25" spans="1:3" x14ac:dyDescent="0.35">
      <c r="A25" t="s">
        <v>48</v>
      </c>
      <c r="B25" s="2">
        <v>2.2744016109366001</v>
      </c>
      <c r="C25" s="2">
        <v>-47.723472502600394</v>
      </c>
    </row>
    <row r="26" spans="1:3" x14ac:dyDescent="0.35">
      <c r="A26" t="s">
        <v>28</v>
      </c>
      <c r="B26" s="2">
        <v>2.0117014571798801</v>
      </c>
      <c r="C26" s="2">
        <v>0.43891173547776452</v>
      </c>
    </row>
    <row r="27" spans="1:3" x14ac:dyDescent="0.35">
      <c r="A27" t="s">
        <v>20</v>
      </c>
      <c r="B27" s="2">
        <v>1.57270639853868</v>
      </c>
      <c r="C27" s="2">
        <v>28.410330437912755</v>
      </c>
    </row>
    <row r="28" spans="1:3" x14ac:dyDescent="0.35">
      <c r="A28" t="s">
        <v>31</v>
      </c>
      <c r="B28" s="2">
        <v>1.55592648961611</v>
      </c>
      <c r="C28" s="2">
        <v>-11.234477901079293</v>
      </c>
    </row>
    <row r="29" spans="1:3" x14ac:dyDescent="0.35">
      <c r="A29" t="s">
        <v>25</v>
      </c>
      <c r="B29" s="2">
        <v>0.78756504510050596</v>
      </c>
      <c r="C29" s="2">
        <v>22.538191889111488</v>
      </c>
    </row>
    <row r="30" spans="1:3" x14ac:dyDescent="0.35">
      <c r="A30" t="s">
        <v>36</v>
      </c>
      <c r="B30" s="2">
        <v>0.58224881728145195</v>
      </c>
      <c r="C30" s="2">
        <v>39.191294198470409</v>
      </c>
    </row>
    <row r="31" spans="1:3" x14ac:dyDescent="0.35">
      <c r="A31" t="s">
        <v>57</v>
      </c>
      <c r="B31" s="2">
        <v>0.44458886913398299</v>
      </c>
      <c r="C31" s="2">
        <v>18.615602575687372</v>
      </c>
    </row>
    <row r="32" spans="1:3" x14ac:dyDescent="0.35">
      <c r="A32" t="s">
        <v>52</v>
      </c>
      <c r="B32" s="2">
        <v>0.39689526596392199</v>
      </c>
      <c r="C32" s="2">
        <v>-14.491105449857161</v>
      </c>
    </row>
    <row r="33" spans="1:3" x14ac:dyDescent="0.35">
      <c r="A33" t="s">
        <v>26</v>
      </c>
      <c r="B33" s="2">
        <v>0.372513700992603</v>
      </c>
      <c r="C33" s="2">
        <v>-7.0750799854925379</v>
      </c>
    </row>
    <row r="34" spans="1:3" x14ac:dyDescent="0.35">
      <c r="A34" t="s">
        <v>85</v>
      </c>
      <c r="B34" s="2">
        <v>0.29397229966046001</v>
      </c>
      <c r="C34" s="2">
        <v>-4.3749375006326874</v>
      </c>
    </row>
    <row r="35" spans="1:3" x14ac:dyDescent="0.35">
      <c r="A35" t="s">
        <v>19</v>
      </c>
      <c r="B35" s="2">
        <v>0.25633240804996499</v>
      </c>
      <c r="C35" s="2">
        <v>64.094244309270493</v>
      </c>
    </row>
    <row r="36" spans="1:3" x14ac:dyDescent="0.35">
      <c r="A36" t="s">
        <v>47</v>
      </c>
      <c r="B36" s="2">
        <v>0.24559718012874299</v>
      </c>
      <c r="C36" s="2">
        <v>-8.3990620592943994</v>
      </c>
    </row>
    <row r="37" spans="1:3" x14ac:dyDescent="0.35">
      <c r="A37" t="s">
        <v>42</v>
      </c>
      <c r="B37" s="2">
        <v>0.210290372117277</v>
      </c>
      <c r="C37" s="2">
        <v>-0.10455712296256771</v>
      </c>
    </row>
    <row r="38" spans="1:3" x14ac:dyDescent="0.35">
      <c r="A38" t="s">
        <v>40</v>
      </c>
      <c r="B38" s="2">
        <v>0.20231907903044699</v>
      </c>
      <c r="C38" s="2">
        <v>-5.6968833978502058</v>
      </c>
    </row>
    <row r="39" spans="1:3" x14ac:dyDescent="0.35">
      <c r="A39" t="s">
        <v>59</v>
      </c>
      <c r="B39" s="2">
        <v>0.13564430931093499</v>
      </c>
      <c r="C39" s="2">
        <v>100</v>
      </c>
    </row>
    <row r="40" spans="1:3" x14ac:dyDescent="0.35">
      <c r="A40" t="s">
        <v>117</v>
      </c>
      <c r="B40" s="2"/>
      <c r="C40" s="2">
        <v>12.415278225462027</v>
      </c>
    </row>
    <row r="41" spans="1:3" x14ac:dyDescent="0.35">
      <c r="A41" t="s">
        <v>76</v>
      </c>
      <c r="B41" s="2">
        <v>21.632380226833099</v>
      </c>
    </row>
    <row r="42" spans="1:3" x14ac:dyDescent="0.35">
      <c r="A42" t="s">
        <v>126</v>
      </c>
      <c r="B42" s="2">
        <v>4.9941038883850704</v>
      </c>
    </row>
  </sheetData>
  <sortState xmlns:xlrd2="http://schemas.microsoft.com/office/spreadsheetml/2017/richdata2" ref="A7:C40">
    <sortCondition descending="1" ref="B7:B40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E1249-A84E-405D-B371-AB229E1B6F2C}">
  <dimension ref="A1:Q27"/>
  <sheetViews>
    <sheetView workbookViewId="0">
      <selection activeCell="L13" sqref="L13"/>
    </sheetView>
  </sheetViews>
  <sheetFormatPr defaultColWidth="11.54296875" defaultRowHeight="14.5" x14ac:dyDescent="0.35"/>
  <sheetData>
    <row r="1" spans="1:12" ht="16.5" x14ac:dyDescent="0.35">
      <c r="A1" s="1" t="s">
        <v>190</v>
      </c>
    </row>
    <row r="2" spans="1:12" ht="35.5" customHeight="1" x14ac:dyDescent="0.35">
      <c r="A2" s="103" t="s">
        <v>189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x14ac:dyDescent="0.35">
      <c r="A3" s="71" t="s">
        <v>18</v>
      </c>
    </row>
    <row r="5" spans="1:12" x14ac:dyDescent="0.35">
      <c r="A5" s="8"/>
      <c r="B5" s="8">
        <v>2014</v>
      </c>
      <c r="C5" s="8">
        <v>2015</v>
      </c>
      <c r="D5" s="8">
        <v>2016</v>
      </c>
      <c r="E5" s="8">
        <v>2017</v>
      </c>
      <c r="F5" s="8">
        <v>2018</v>
      </c>
      <c r="G5" s="8">
        <v>2019</v>
      </c>
      <c r="H5" s="8">
        <v>2020</v>
      </c>
      <c r="I5" s="8">
        <v>2021</v>
      </c>
      <c r="J5" s="8">
        <v>2022</v>
      </c>
      <c r="K5" s="8">
        <v>2023</v>
      </c>
      <c r="L5" s="8">
        <v>2024</v>
      </c>
    </row>
    <row r="6" spans="1:12" x14ac:dyDescent="0.35">
      <c r="A6" t="s">
        <v>127</v>
      </c>
      <c r="B6" s="70">
        <v>-1.0776013778474045</v>
      </c>
      <c r="C6" s="70">
        <v>0.44763270922153914</v>
      </c>
      <c r="D6" s="70">
        <v>3.6216696784040714</v>
      </c>
      <c r="E6" s="70">
        <v>5.8310406443566904</v>
      </c>
      <c r="F6" s="70">
        <v>2.1188541541587114</v>
      </c>
      <c r="G6" s="70">
        <v>1.3370114681385681</v>
      </c>
      <c r="H6" s="70">
        <v>6.5662049854749602</v>
      </c>
      <c r="I6" s="70">
        <v>7.7310892854934545</v>
      </c>
      <c r="J6" s="70">
        <v>2.7835768374921619</v>
      </c>
      <c r="K6" s="70">
        <v>28.991013479019319</v>
      </c>
      <c r="L6" s="70">
        <v>-2.3346169523100926</v>
      </c>
    </row>
    <row r="7" spans="1:12" x14ac:dyDescent="0.35">
      <c r="A7" t="s">
        <v>78</v>
      </c>
      <c r="B7" s="70">
        <v>0.28347628433576472</v>
      </c>
      <c r="C7" s="70">
        <v>-0.96300623884849235</v>
      </c>
      <c r="D7" s="70">
        <v>4.4717406459917992</v>
      </c>
      <c r="E7" s="70">
        <v>3.2074400989488243</v>
      </c>
      <c r="F7" s="70">
        <v>4.711411905014903</v>
      </c>
      <c r="G7" s="70">
        <v>5.6998287732595143</v>
      </c>
      <c r="H7" s="70">
        <v>19.236421148612244</v>
      </c>
      <c r="I7" s="70">
        <v>-9.9201294361356496</v>
      </c>
      <c r="J7" s="70">
        <v>1.7384597811794089</v>
      </c>
      <c r="K7" s="70">
        <v>-5.2128918424556856</v>
      </c>
      <c r="L7" s="70">
        <v>-2.7564835597914041</v>
      </c>
    </row>
    <row r="8" spans="1:12" x14ac:dyDescent="0.35">
      <c r="A8" t="s">
        <v>87</v>
      </c>
      <c r="B8" s="70">
        <v>10.560230529543192</v>
      </c>
      <c r="C8" s="70">
        <v>5.3883003623359844</v>
      </c>
      <c r="D8" s="70">
        <v>1.9944541619893186</v>
      </c>
      <c r="E8" s="70">
        <v>7.5629421571576607</v>
      </c>
      <c r="F8" s="70">
        <v>6.6905333936090328</v>
      </c>
      <c r="G8" s="70">
        <v>-8.6120952668122523</v>
      </c>
      <c r="H8" s="70">
        <v>1.8409082023908518</v>
      </c>
      <c r="I8" s="70">
        <v>16.602092167318112</v>
      </c>
      <c r="J8" s="70">
        <v>12.598019516471853</v>
      </c>
      <c r="K8" s="70">
        <v>-5.1261475182233367</v>
      </c>
      <c r="L8" s="70">
        <v>0.53541332604725744</v>
      </c>
    </row>
    <row r="9" spans="1:12" x14ac:dyDescent="0.35">
      <c r="A9" t="s">
        <v>86</v>
      </c>
      <c r="B9" s="70">
        <v>0.71857889331406122</v>
      </c>
      <c r="C9" s="70">
        <v>1.4505207309320616</v>
      </c>
      <c r="D9" s="70">
        <v>1.096235451787025</v>
      </c>
      <c r="E9" s="70">
        <v>1.6667565018457655</v>
      </c>
      <c r="F9" s="70">
        <v>1.6511967788598376</v>
      </c>
      <c r="G9" s="70">
        <v>7.2838903562487474</v>
      </c>
      <c r="H9" s="70">
        <v>8.1173643274700638</v>
      </c>
      <c r="I9" s="70">
        <v>3.9114037077302042</v>
      </c>
      <c r="J9" s="70">
        <v>-7.1669388835377266</v>
      </c>
      <c r="K9" s="70">
        <v>0.35716282472948307</v>
      </c>
      <c r="L9" s="70">
        <v>2.2693798312945148</v>
      </c>
    </row>
    <row r="10" spans="1:12" x14ac:dyDescent="0.35">
      <c r="A10" t="s">
        <v>77</v>
      </c>
      <c r="B10" s="70">
        <v>-4.0679048632834096</v>
      </c>
      <c r="C10" s="70">
        <v>1.8449618813449646</v>
      </c>
      <c r="D10" s="70">
        <v>8.8497862270669323</v>
      </c>
      <c r="E10" s="70">
        <v>3.0457905752239132</v>
      </c>
      <c r="F10" s="70">
        <v>14.861369732108571</v>
      </c>
      <c r="G10" s="70">
        <v>2.576366488041121</v>
      </c>
      <c r="H10" s="70">
        <v>10.927625974600701</v>
      </c>
      <c r="I10" s="70">
        <v>-4.8293949219608461</v>
      </c>
      <c r="J10" s="70">
        <v>2.6432434348834435</v>
      </c>
      <c r="K10" s="70">
        <v>16.801274033217993</v>
      </c>
      <c r="L10" s="70">
        <v>2.569280078470539</v>
      </c>
    </row>
    <row r="11" spans="1:12" x14ac:dyDescent="0.35">
      <c r="A11" t="s">
        <v>65</v>
      </c>
      <c r="B11" s="70">
        <v>0.27179859885931046</v>
      </c>
      <c r="C11" s="70">
        <v>0.2829223602619732</v>
      </c>
      <c r="D11" s="70">
        <v>3.7584434005773284</v>
      </c>
      <c r="E11" s="70">
        <v>3.7278650481384101</v>
      </c>
      <c r="F11" s="70">
        <v>5.5697926164385274</v>
      </c>
      <c r="G11" s="70">
        <v>5.2864150367332439</v>
      </c>
      <c r="H11" s="70">
        <v>14.652879452118992</v>
      </c>
      <c r="I11" s="70">
        <v>-2.8815038175157861</v>
      </c>
      <c r="J11" s="70">
        <v>5.5991685708189882</v>
      </c>
      <c r="K11" s="70">
        <v>0.67055618386993687</v>
      </c>
      <c r="L11" s="70">
        <v>-1.8967035439297977</v>
      </c>
    </row>
    <row r="25" spans="14:17" x14ac:dyDescent="0.35">
      <c r="P25" s="37"/>
    </row>
    <row r="27" spans="14:17" x14ac:dyDescent="0.35">
      <c r="N27" s="37"/>
      <c r="O27" s="37"/>
      <c r="P27" s="37"/>
      <c r="Q27" s="37"/>
    </row>
  </sheetData>
  <mergeCells count="1">
    <mergeCell ref="A2:L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5295E-F0CC-4A8F-A226-5243AD91A3B2}">
  <dimension ref="A1:N46"/>
  <sheetViews>
    <sheetView workbookViewId="0">
      <selection activeCell="N26" sqref="N26"/>
    </sheetView>
  </sheetViews>
  <sheetFormatPr defaultColWidth="11.54296875" defaultRowHeight="14.5" x14ac:dyDescent="0.35"/>
  <cols>
    <col min="1" max="1" width="13.08984375" customWidth="1"/>
    <col min="2" max="3" width="16.90625" customWidth="1"/>
    <col min="13" max="13" width="15.08984375" customWidth="1"/>
  </cols>
  <sheetData>
    <row r="1" spans="1:14" x14ac:dyDescent="0.35">
      <c r="A1" s="1" t="s">
        <v>208</v>
      </c>
      <c r="B1" s="1"/>
    </row>
    <row r="2" spans="1:14" x14ac:dyDescent="0.35">
      <c r="A2" s="71" t="s">
        <v>18</v>
      </c>
    </row>
    <row r="4" spans="1:14" s="3" customFormat="1" ht="29" x14ac:dyDescent="0.35">
      <c r="A4" s="47"/>
      <c r="B4" s="93" t="s">
        <v>105</v>
      </c>
      <c r="C4" s="94" t="s">
        <v>130</v>
      </c>
    </row>
    <row r="5" spans="1:14" x14ac:dyDescent="0.35">
      <c r="A5" t="s">
        <v>64</v>
      </c>
      <c r="B5" s="10">
        <v>24.897277636982551</v>
      </c>
      <c r="C5" s="10">
        <v>26.258625268061198</v>
      </c>
    </row>
    <row r="6" spans="1:14" x14ac:dyDescent="0.35">
      <c r="A6" t="s">
        <v>26</v>
      </c>
      <c r="B6" s="10">
        <v>31.502178433384088</v>
      </c>
      <c r="C6" s="10">
        <v>22.118072006420601</v>
      </c>
    </row>
    <row r="7" spans="1:14" x14ac:dyDescent="0.35">
      <c r="A7" t="s">
        <v>28</v>
      </c>
      <c r="B7" s="10">
        <v>18.590577658038288</v>
      </c>
      <c r="C7" s="10">
        <v>21.572274795925701</v>
      </c>
    </row>
    <row r="8" spans="1:14" x14ac:dyDescent="0.35">
      <c r="A8" t="s">
        <v>70</v>
      </c>
      <c r="B8" s="10">
        <v>52.32820997767346</v>
      </c>
      <c r="C8" s="10">
        <v>21.4955637089076</v>
      </c>
    </row>
    <row r="9" spans="1:14" x14ac:dyDescent="0.35">
      <c r="A9" t="s">
        <v>20</v>
      </c>
      <c r="B9" s="10">
        <v>51.166094165752696</v>
      </c>
      <c r="C9" s="10">
        <v>20.715273191422501</v>
      </c>
    </row>
    <row r="10" spans="1:14" x14ac:dyDescent="0.35">
      <c r="A10" t="s">
        <v>19</v>
      </c>
      <c r="B10" s="10">
        <v>49.919110662550459</v>
      </c>
      <c r="C10" s="10">
        <v>19.824534547142999</v>
      </c>
    </row>
    <row r="11" spans="1:14" x14ac:dyDescent="0.35">
      <c r="A11" t="s">
        <v>51</v>
      </c>
      <c r="B11" s="10">
        <v>46.054132784995488</v>
      </c>
      <c r="C11" s="10">
        <v>19.452797292352699</v>
      </c>
    </row>
    <row r="12" spans="1:14" x14ac:dyDescent="0.35">
      <c r="A12" t="s">
        <v>43</v>
      </c>
      <c r="B12" s="10">
        <v>42.840924188074446</v>
      </c>
      <c r="C12" s="10">
        <v>18.989081251229599</v>
      </c>
      <c r="M12" s="9"/>
      <c r="N12" s="9"/>
    </row>
    <row r="13" spans="1:14" x14ac:dyDescent="0.35">
      <c r="A13" t="s">
        <v>33</v>
      </c>
      <c r="B13" s="10">
        <v>23.804834232469556</v>
      </c>
      <c r="C13" s="10">
        <v>18.4104443426477</v>
      </c>
      <c r="M13" s="9"/>
      <c r="N13" s="9"/>
    </row>
    <row r="14" spans="1:14" x14ac:dyDescent="0.35">
      <c r="A14" s="1" t="s">
        <v>45</v>
      </c>
      <c r="B14" s="41">
        <v>44.436987849675049</v>
      </c>
      <c r="C14" s="41">
        <v>18.394878706199499</v>
      </c>
      <c r="M14" s="9"/>
      <c r="N14" s="9"/>
    </row>
    <row r="15" spans="1:14" x14ac:dyDescent="0.35">
      <c r="A15" t="s">
        <v>52</v>
      </c>
      <c r="B15" s="10">
        <v>23.441356613950088</v>
      </c>
      <c r="C15" s="10">
        <v>18.241515134422599</v>
      </c>
      <c r="M15" s="9"/>
      <c r="N15" s="9"/>
    </row>
    <row r="16" spans="1:14" x14ac:dyDescent="0.35">
      <c r="A16" t="s">
        <v>30</v>
      </c>
      <c r="B16" s="10">
        <v>41.105277560704501</v>
      </c>
      <c r="C16" s="10">
        <v>17.9470120822902</v>
      </c>
      <c r="M16" s="9"/>
      <c r="N16" s="9"/>
    </row>
    <row r="17" spans="1:14" x14ac:dyDescent="0.35">
      <c r="A17" t="s">
        <v>128</v>
      </c>
      <c r="B17" s="10">
        <v>38.341460099032219</v>
      </c>
      <c r="C17" s="10">
        <v>16.9974004924727</v>
      </c>
      <c r="M17" s="12"/>
      <c r="N17" s="12"/>
    </row>
    <row r="18" spans="1:14" x14ac:dyDescent="0.35">
      <c r="A18" t="s">
        <v>29</v>
      </c>
      <c r="B18" s="10">
        <v>34.246288962425908</v>
      </c>
      <c r="C18" s="10">
        <v>16.885342984043401</v>
      </c>
      <c r="M18" s="9"/>
      <c r="N18" s="9"/>
    </row>
    <row r="19" spans="1:14" x14ac:dyDescent="0.35">
      <c r="A19" t="s">
        <v>34</v>
      </c>
      <c r="B19" s="10">
        <v>25.35538026743156</v>
      </c>
      <c r="C19" s="10">
        <v>16.285641372398899</v>
      </c>
    </row>
    <row r="20" spans="1:14" x14ac:dyDescent="0.35">
      <c r="A20" t="s">
        <v>49</v>
      </c>
      <c r="B20" s="10">
        <v>36.591248420810842</v>
      </c>
      <c r="C20" s="10">
        <v>16.2733715251041</v>
      </c>
    </row>
    <row r="21" spans="1:14" x14ac:dyDescent="0.35">
      <c r="A21" t="s">
        <v>25</v>
      </c>
      <c r="B21" s="10">
        <v>42.321315731571133</v>
      </c>
      <c r="C21" s="10">
        <v>15.7734843453532</v>
      </c>
    </row>
    <row r="22" spans="1:14" x14ac:dyDescent="0.35">
      <c r="A22" t="s">
        <v>47</v>
      </c>
      <c r="B22" s="40">
        <v>65.048479960864967</v>
      </c>
      <c r="C22" s="10">
        <v>15.3262082387929</v>
      </c>
    </row>
    <row r="23" spans="1:14" x14ac:dyDescent="0.35">
      <c r="A23" t="s">
        <v>123</v>
      </c>
      <c r="B23" s="10">
        <v>32.981983086162522</v>
      </c>
      <c r="C23" s="10">
        <v>15.1094242688814</v>
      </c>
    </row>
    <row r="24" spans="1:14" x14ac:dyDescent="0.35">
      <c r="A24" t="s">
        <v>71</v>
      </c>
      <c r="B24" s="10">
        <v>44.248994153130781</v>
      </c>
      <c r="C24" s="10">
        <v>15.102464869132501</v>
      </c>
    </row>
    <row r="25" spans="1:14" x14ac:dyDescent="0.35">
      <c r="A25" t="s">
        <v>129</v>
      </c>
      <c r="B25" s="10">
        <v>35.886682118677662</v>
      </c>
      <c r="C25" s="10">
        <v>14.9041573676746</v>
      </c>
    </row>
    <row r="26" spans="1:14" s="1" customFormat="1" x14ac:dyDescent="0.35">
      <c r="A26" t="s">
        <v>31</v>
      </c>
      <c r="B26" s="40">
        <v>87.076368607894267</v>
      </c>
      <c r="C26" s="10">
        <v>14.524703695031899</v>
      </c>
      <c r="D26"/>
    </row>
    <row r="27" spans="1:14" x14ac:dyDescent="0.35">
      <c r="A27" t="s">
        <v>109</v>
      </c>
      <c r="B27" s="10">
        <v>34.952519241000971</v>
      </c>
      <c r="C27" s="10">
        <v>14.4175614941642</v>
      </c>
    </row>
    <row r="28" spans="1:14" x14ac:dyDescent="0.35">
      <c r="A28" t="s">
        <v>44</v>
      </c>
      <c r="B28" s="10">
        <v>56.424581005586596</v>
      </c>
      <c r="C28" s="10">
        <v>14.084990896286399</v>
      </c>
    </row>
    <row r="29" spans="1:14" x14ac:dyDescent="0.35">
      <c r="A29" t="s">
        <v>37</v>
      </c>
      <c r="B29" s="40">
        <v>5.8658054865410332</v>
      </c>
      <c r="C29" s="10">
        <v>13.528248216708199</v>
      </c>
    </row>
    <row r="30" spans="1:14" x14ac:dyDescent="0.35">
      <c r="A30" t="s">
        <v>50</v>
      </c>
      <c r="B30" s="10">
        <v>42.052704098165002</v>
      </c>
      <c r="C30" s="10">
        <v>13.1974559796628</v>
      </c>
    </row>
    <row r="31" spans="1:14" x14ac:dyDescent="0.35">
      <c r="A31" t="s">
        <v>36</v>
      </c>
      <c r="B31" s="10">
        <v>46.679717260098499</v>
      </c>
      <c r="C31" s="10">
        <v>12.771525096155001</v>
      </c>
    </row>
    <row r="32" spans="1:14" x14ac:dyDescent="0.35">
      <c r="A32" t="s">
        <v>27</v>
      </c>
      <c r="B32" s="10">
        <v>48.922169276151578</v>
      </c>
      <c r="C32" s="10">
        <v>12.721965540195299</v>
      </c>
    </row>
    <row r="33" spans="1:3" x14ac:dyDescent="0.35">
      <c r="A33" t="s">
        <v>32</v>
      </c>
      <c r="B33" s="10">
        <v>76.627526160236442</v>
      </c>
      <c r="C33" s="10">
        <v>12.557351418127899</v>
      </c>
    </row>
    <row r="34" spans="1:3" x14ac:dyDescent="0.35">
      <c r="A34" t="s">
        <v>41</v>
      </c>
      <c r="B34" s="10">
        <v>41.494473714694308</v>
      </c>
      <c r="C34" s="10">
        <v>11.902581263821199</v>
      </c>
    </row>
    <row r="35" spans="1:3" x14ac:dyDescent="0.35">
      <c r="A35" t="s">
        <v>46</v>
      </c>
      <c r="B35" s="40">
        <v>99.578857823240611</v>
      </c>
      <c r="C35" s="10">
        <v>11.402130196418501</v>
      </c>
    </row>
    <row r="36" spans="1:3" x14ac:dyDescent="0.35">
      <c r="A36" t="s">
        <v>48</v>
      </c>
      <c r="B36" s="10">
        <v>31.349698521123887</v>
      </c>
      <c r="C36" s="10">
        <v>9.9954668294674995</v>
      </c>
    </row>
    <row r="37" spans="1:3" x14ac:dyDescent="0.35">
      <c r="A37" t="s">
        <v>59</v>
      </c>
      <c r="B37" s="10">
        <v>45.869901514803431</v>
      </c>
      <c r="C37" s="10">
        <v>9.7846354335142607</v>
      </c>
    </row>
    <row r="38" spans="1:3" x14ac:dyDescent="0.35">
      <c r="A38" t="s">
        <v>58</v>
      </c>
      <c r="B38" s="40">
        <v>102.23868674133179</v>
      </c>
      <c r="C38" s="10">
        <v>9.7791526316500299</v>
      </c>
    </row>
    <row r="39" spans="1:3" x14ac:dyDescent="0.35">
      <c r="A39" t="s">
        <v>40</v>
      </c>
      <c r="B39" s="10">
        <v>22.987729344396396</v>
      </c>
      <c r="C39" s="10">
        <v>9.7749972218533099</v>
      </c>
    </row>
    <row r="40" spans="1:3" x14ac:dyDescent="0.35">
      <c r="A40" t="s">
        <v>53</v>
      </c>
      <c r="B40" s="40">
        <v>158.80815139624528</v>
      </c>
      <c r="C40" s="10">
        <v>9.2769481362429396</v>
      </c>
    </row>
    <row r="41" spans="1:3" x14ac:dyDescent="0.35">
      <c r="A41" t="s">
        <v>57</v>
      </c>
      <c r="B41" s="10">
        <v>33.246435845213853</v>
      </c>
      <c r="C41" s="10">
        <v>7.2987584929571696</v>
      </c>
    </row>
    <row r="42" spans="1:3" x14ac:dyDescent="0.35">
      <c r="A42" t="s">
        <v>39</v>
      </c>
      <c r="B42" s="10">
        <v>13.931034482758619</v>
      </c>
      <c r="C42" s="10">
        <v>7.14444721175908</v>
      </c>
    </row>
    <row r="43" spans="1:3" x14ac:dyDescent="0.35">
      <c r="A43" t="s">
        <v>60</v>
      </c>
      <c r="B43" s="10">
        <v>11.665590008613265</v>
      </c>
      <c r="C43" s="10">
        <v>4.1639220408211504</v>
      </c>
    </row>
    <row r="44" spans="1:3" x14ac:dyDescent="0.35">
      <c r="A44" t="s">
        <v>104</v>
      </c>
      <c r="B44" s="10">
        <v>17.880143116532558</v>
      </c>
      <c r="C44" s="10">
        <v>2.8577095277676099</v>
      </c>
    </row>
    <row r="45" spans="1:3" x14ac:dyDescent="0.35">
      <c r="A45" t="s">
        <v>117</v>
      </c>
      <c r="B45" s="40">
        <v>134.00350647798976</v>
      </c>
      <c r="C45" s="40">
        <v>2.4807311561504801</v>
      </c>
    </row>
    <row r="46" spans="1:3" x14ac:dyDescent="0.35">
      <c r="B46" s="10"/>
    </row>
  </sheetData>
  <sortState xmlns:xlrd2="http://schemas.microsoft.com/office/spreadsheetml/2017/richdata2" ref="A5:C45">
    <sortCondition descending="1" ref="C5:C45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0D7E-C62C-42D2-AD56-19BB2E59B1E9}">
  <dimension ref="A1:B52"/>
  <sheetViews>
    <sheetView workbookViewId="0">
      <selection activeCell="B13" sqref="B13"/>
    </sheetView>
  </sheetViews>
  <sheetFormatPr defaultColWidth="11.54296875" defaultRowHeight="14.5" x14ac:dyDescent="0.35"/>
  <sheetData>
    <row r="1" spans="1:2" x14ac:dyDescent="0.35">
      <c r="A1" s="1" t="s">
        <v>209</v>
      </c>
      <c r="B1" s="1"/>
    </row>
    <row r="2" spans="1:2" x14ac:dyDescent="0.35">
      <c r="A2" t="s">
        <v>133</v>
      </c>
    </row>
    <row r="4" spans="1:2" x14ac:dyDescent="0.35">
      <c r="A4" s="8"/>
      <c r="B4" s="8" t="s">
        <v>210</v>
      </c>
    </row>
    <row r="5" spans="1:2" x14ac:dyDescent="0.35">
      <c r="A5" t="s">
        <v>63</v>
      </c>
      <c r="B5">
        <v>9</v>
      </c>
    </row>
    <row r="6" spans="1:2" x14ac:dyDescent="0.35">
      <c r="A6" t="s">
        <v>134</v>
      </c>
      <c r="B6">
        <v>14</v>
      </c>
    </row>
    <row r="7" spans="1:2" x14ac:dyDescent="0.35">
      <c r="A7" t="s">
        <v>58</v>
      </c>
      <c r="B7">
        <v>19</v>
      </c>
    </row>
    <row r="8" spans="1:2" x14ac:dyDescent="0.35">
      <c r="A8" t="s">
        <v>60</v>
      </c>
      <c r="B8">
        <v>19</v>
      </c>
    </row>
    <row r="9" spans="1:2" x14ac:dyDescent="0.35">
      <c r="A9" t="s">
        <v>88</v>
      </c>
      <c r="B9">
        <v>22</v>
      </c>
    </row>
    <row r="10" spans="1:2" x14ac:dyDescent="0.35">
      <c r="A10" t="s">
        <v>36</v>
      </c>
      <c r="B10">
        <v>22</v>
      </c>
    </row>
    <row r="11" spans="1:2" x14ac:dyDescent="0.35">
      <c r="A11" t="s">
        <v>42</v>
      </c>
      <c r="B11">
        <v>22</v>
      </c>
    </row>
    <row r="12" spans="1:2" x14ac:dyDescent="0.35">
      <c r="A12" t="s">
        <v>56</v>
      </c>
      <c r="B12">
        <v>24</v>
      </c>
    </row>
    <row r="13" spans="1:2" x14ac:dyDescent="0.35">
      <c r="A13" t="s">
        <v>25</v>
      </c>
      <c r="B13">
        <v>27</v>
      </c>
    </row>
    <row r="14" spans="1:2" x14ac:dyDescent="0.35">
      <c r="A14" t="s">
        <v>53</v>
      </c>
      <c r="B14">
        <v>27</v>
      </c>
    </row>
    <row r="15" spans="1:2" x14ac:dyDescent="0.35">
      <c r="A15" t="s">
        <v>24</v>
      </c>
      <c r="B15">
        <v>28</v>
      </c>
    </row>
    <row r="16" spans="1:2" x14ac:dyDescent="0.35">
      <c r="A16" t="s">
        <v>48</v>
      </c>
      <c r="B16">
        <v>29</v>
      </c>
    </row>
    <row r="17" spans="1:2" x14ac:dyDescent="0.35">
      <c r="A17" t="s">
        <v>59</v>
      </c>
      <c r="B17">
        <v>30</v>
      </c>
    </row>
    <row r="18" spans="1:2" x14ac:dyDescent="0.35">
      <c r="A18" t="s">
        <v>23</v>
      </c>
      <c r="B18">
        <v>31</v>
      </c>
    </row>
    <row r="19" spans="1:2" x14ac:dyDescent="0.35">
      <c r="A19" t="s">
        <v>32</v>
      </c>
      <c r="B19">
        <v>31</v>
      </c>
    </row>
    <row r="20" spans="1:2" x14ac:dyDescent="0.35">
      <c r="A20" t="s">
        <v>47</v>
      </c>
      <c r="B20">
        <v>31</v>
      </c>
    </row>
    <row r="21" spans="1:2" x14ac:dyDescent="0.35">
      <c r="A21" t="s">
        <v>22</v>
      </c>
      <c r="B21">
        <v>33</v>
      </c>
    </row>
    <row r="22" spans="1:2" x14ac:dyDescent="0.35">
      <c r="A22" t="s">
        <v>30</v>
      </c>
      <c r="B22">
        <v>34</v>
      </c>
    </row>
    <row r="23" spans="1:2" x14ac:dyDescent="0.35">
      <c r="A23" t="s">
        <v>57</v>
      </c>
      <c r="B23">
        <v>34</v>
      </c>
    </row>
    <row r="24" spans="1:2" x14ac:dyDescent="0.35">
      <c r="A24" t="s">
        <v>31</v>
      </c>
      <c r="B24">
        <v>35</v>
      </c>
    </row>
    <row r="25" spans="1:2" x14ac:dyDescent="0.35">
      <c r="A25" t="s">
        <v>49</v>
      </c>
      <c r="B25">
        <v>35</v>
      </c>
    </row>
    <row r="26" spans="1:2" x14ac:dyDescent="0.35">
      <c r="A26" t="s">
        <v>19</v>
      </c>
      <c r="B26">
        <v>38</v>
      </c>
    </row>
    <row r="27" spans="1:2" x14ac:dyDescent="0.35">
      <c r="A27" t="s">
        <v>46</v>
      </c>
      <c r="B27">
        <v>39</v>
      </c>
    </row>
    <row r="28" spans="1:2" x14ac:dyDescent="0.35">
      <c r="A28" t="s">
        <v>132</v>
      </c>
      <c r="B28">
        <v>39</v>
      </c>
    </row>
    <row r="29" spans="1:2" x14ac:dyDescent="0.35">
      <c r="A29" t="s">
        <v>39</v>
      </c>
      <c r="B29">
        <v>40</v>
      </c>
    </row>
    <row r="30" spans="1:2" x14ac:dyDescent="0.35">
      <c r="A30" t="s">
        <v>50</v>
      </c>
      <c r="B30">
        <v>42</v>
      </c>
    </row>
    <row r="31" spans="1:2" x14ac:dyDescent="0.35">
      <c r="A31" t="s">
        <v>79</v>
      </c>
      <c r="B31">
        <v>42</v>
      </c>
    </row>
    <row r="32" spans="1:2" x14ac:dyDescent="0.35">
      <c r="A32" t="s">
        <v>27</v>
      </c>
      <c r="B32">
        <v>43</v>
      </c>
    </row>
    <row r="33" spans="1:2" x14ac:dyDescent="0.35">
      <c r="A33" t="s">
        <v>28</v>
      </c>
      <c r="B33">
        <v>43</v>
      </c>
    </row>
    <row r="34" spans="1:2" x14ac:dyDescent="0.35">
      <c r="A34" t="s">
        <v>29</v>
      </c>
      <c r="B34">
        <v>43</v>
      </c>
    </row>
    <row r="35" spans="1:2" x14ac:dyDescent="0.35">
      <c r="A35" t="s">
        <v>33</v>
      </c>
      <c r="B35">
        <v>44</v>
      </c>
    </row>
    <row r="36" spans="1:2" x14ac:dyDescent="0.35">
      <c r="A36" t="s">
        <v>44</v>
      </c>
      <c r="B36">
        <v>44</v>
      </c>
    </row>
    <row r="37" spans="1:2" x14ac:dyDescent="0.35">
      <c r="A37" t="s">
        <v>20</v>
      </c>
      <c r="B37">
        <v>45</v>
      </c>
    </row>
    <row r="38" spans="1:2" x14ac:dyDescent="0.35">
      <c r="A38" t="s">
        <v>26</v>
      </c>
      <c r="B38">
        <v>45</v>
      </c>
    </row>
    <row r="39" spans="1:2" x14ac:dyDescent="0.35">
      <c r="A39" t="s">
        <v>43</v>
      </c>
      <c r="B39">
        <v>45</v>
      </c>
    </row>
    <row r="40" spans="1:2" x14ac:dyDescent="0.35">
      <c r="A40" t="s">
        <v>52</v>
      </c>
      <c r="B40">
        <v>46</v>
      </c>
    </row>
    <row r="41" spans="1:2" x14ac:dyDescent="0.35">
      <c r="A41" t="s">
        <v>40</v>
      </c>
      <c r="B41">
        <v>48</v>
      </c>
    </row>
    <row r="42" spans="1:2" x14ac:dyDescent="0.35">
      <c r="A42" s="1" t="s">
        <v>45</v>
      </c>
      <c r="B42" s="1">
        <v>50</v>
      </c>
    </row>
    <row r="43" spans="1:2" x14ac:dyDescent="0.35">
      <c r="A43" t="s">
        <v>35</v>
      </c>
      <c r="B43">
        <v>51</v>
      </c>
    </row>
    <row r="44" spans="1:2" x14ac:dyDescent="0.35">
      <c r="A44" t="s">
        <v>55</v>
      </c>
      <c r="B44">
        <v>51</v>
      </c>
    </row>
    <row r="45" spans="1:2" x14ac:dyDescent="0.35">
      <c r="A45" t="s">
        <v>51</v>
      </c>
      <c r="B45">
        <v>52</v>
      </c>
    </row>
    <row r="46" spans="1:2" x14ac:dyDescent="0.35">
      <c r="A46" t="s">
        <v>16</v>
      </c>
      <c r="B46">
        <v>53</v>
      </c>
    </row>
    <row r="47" spans="1:2" x14ac:dyDescent="0.35">
      <c r="A47" t="s">
        <v>41</v>
      </c>
      <c r="B47">
        <v>54</v>
      </c>
    </row>
    <row r="48" spans="1:2" x14ac:dyDescent="0.35">
      <c r="A48" t="s">
        <v>54</v>
      </c>
      <c r="B48">
        <v>54</v>
      </c>
    </row>
    <row r="49" spans="1:2" x14ac:dyDescent="0.35">
      <c r="A49" t="s">
        <v>70</v>
      </c>
      <c r="B49">
        <v>56</v>
      </c>
    </row>
    <row r="50" spans="1:2" x14ac:dyDescent="0.35">
      <c r="A50" t="s">
        <v>37</v>
      </c>
      <c r="B50">
        <v>57</v>
      </c>
    </row>
    <row r="51" spans="1:2" x14ac:dyDescent="0.35">
      <c r="A51" t="s">
        <v>34</v>
      </c>
      <c r="B51">
        <v>58</v>
      </c>
    </row>
    <row r="52" spans="1:2" x14ac:dyDescent="0.35">
      <c r="A52" t="s">
        <v>21</v>
      </c>
      <c r="B52">
        <v>64</v>
      </c>
    </row>
  </sheetData>
  <sortState xmlns:xlrd2="http://schemas.microsoft.com/office/spreadsheetml/2017/richdata2" ref="A5:B52">
    <sortCondition ref="B5:B52"/>
  </sortState>
  <pageMargins left="0.7" right="0.7" top="0.75" bottom="0.75" header="0.3" footer="0.3"/>
  <pageSetup paperSize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E8994-A21C-4BEA-8A1A-BBD87AE14374}">
  <dimension ref="A1:L51"/>
  <sheetViews>
    <sheetView workbookViewId="0">
      <selection activeCell="D5" sqref="D5"/>
    </sheetView>
  </sheetViews>
  <sheetFormatPr defaultColWidth="11.453125" defaultRowHeight="14.5" x14ac:dyDescent="0.35"/>
  <cols>
    <col min="10" max="10" width="12.90625" bestFit="1" customWidth="1"/>
  </cols>
  <sheetData>
    <row r="1" spans="1:12" x14ac:dyDescent="0.35">
      <c r="A1" s="1" t="s">
        <v>211</v>
      </c>
      <c r="B1" s="1"/>
    </row>
    <row r="2" spans="1:12" x14ac:dyDescent="0.35">
      <c r="A2" s="71" t="s">
        <v>138</v>
      </c>
    </row>
    <row r="3" spans="1:12" x14ac:dyDescent="0.35">
      <c r="A3" s="71"/>
    </row>
    <row r="4" spans="1:12" ht="29" x14ac:dyDescent="0.35">
      <c r="A4" s="8"/>
      <c r="B4" s="47" t="s">
        <v>96</v>
      </c>
      <c r="C4" s="47" t="s">
        <v>97</v>
      </c>
      <c r="D4" s="3"/>
      <c r="J4" s="10"/>
      <c r="K4" s="95"/>
      <c r="L4" s="95"/>
    </row>
    <row r="5" spans="1:12" x14ac:dyDescent="0.35">
      <c r="A5" t="s">
        <v>52</v>
      </c>
      <c r="B5">
        <v>33.19</v>
      </c>
      <c r="C5">
        <v>41.48</v>
      </c>
      <c r="J5" s="10"/>
    </row>
    <row r="6" spans="1:12" x14ac:dyDescent="0.35">
      <c r="A6" t="s">
        <v>49</v>
      </c>
      <c r="B6">
        <v>27.48</v>
      </c>
      <c r="C6">
        <v>50.79</v>
      </c>
    </row>
    <row r="7" spans="1:12" x14ac:dyDescent="0.35">
      <c r="A7" t="s">
        <v>85</v>
      </c>
      <c r="B7">
        <v>26.59</v>
      </c>
      <c r="C7">
        <v>39.76</v>
      </c>
    </row>
    <row r="8" spans="1:12" x14ac:dyDescent="0.35">
      <c r="A8" t="s">
        <v>51</v>
      </c>
      <c r="B8">
        <v>22.32</v>
      </c>
      <c r="C8">
        <v>44.69</v>
      </c>
    </row>
    <row r="9" spans="1:12" x14ac:dyDescent="0.35">
      <c r="A9" t="s">
        <v>55</v>
      </c>
      <c r="B9">
        <v>20.91</v>
      </c>
      <c r="C9">
        <v>45.56</v>
      </c>
    </row>
    <row r="10" spans="1:12" x14ac:dyDescent="0.35">
      <c r="A10" t="s">
        <v>30</v>
      </c>
      <c r="B10">
        <v>19.329999999999998</v>
      </c>
      <c r="C10">
        <v>40.67</v>
      </c>
    </row>
    <row r="11" spans="1:12" x14ac:dyDescent="0.35">
      <c r="A11" t="s">
        <v>54</v>
      </c>
      <c r="B11">
        <v>17.71</v>
      </c>
      <c r="C11">
        <v>42.67</v>
      </c>
    </row>
    <row r="12" spans="1:12" x14ac:dyDescent="0.35">
      <c r="A12" t="s">
        <v>34</v>
      </c>
      <c r="B12">
        <v>16.309999999999999</v>
      </c>
      <c r="C12">
        <v>49.83</v>
      </c>
    </row>
    <row r="13" spans="1:12" x14ac:dyDescent="0.35">
      <c r="A13" t="s">
        <v>16</v>
      </c>
      <c r="B13">
        <v>15.4</v>
      </c>
      <c r="C13">
        <v>48.11</v>
      </c>
    </row>
    <row r="14" spans="1:12" x14ac:dyDescent="0.35">
      <c r="A14" t="s">
        <v>26</v>
      </c>
      <c r="B14">
        <v>14.68</v>
      </c>
      <c r="C14">
        <v>44.32</v>
      </c>
    </row>
    <row r="15" spans="1:12" x14ac:dyDescent="0.35">
      <c r="A15" t="s">
        <v>45</v>
      </c>
      <c r="B15">
        <v>14.33</v>
      </c>
      <c r="C15">
        <v>46.2</v>
      </c>
    </row>
    <row r="16" spans="1:12" x14ac:dyDescent="0.35">
      <c r="A16" t="s">
        <v>19</v>
      </c>
      <c r="B16">
        <v>14.03</v>
      </c>
      <c r="C16">
        <v>39.83</v>
      </c>
    </row>
    <row r="17" spans="1:3" x14ac:dyDescent="0.35">
      <c r="A17" t="s">
        <v>35</v>
      </c>
      <c r="B17">
        <v>13.67</v>
      </c>
      <c r="C17">
        <v>46.13</v>
      </c>
    </row>
    <row r="18" spans="1:3" x14ac:dyDescent="0.35">
      <c r="A18" t="s">
        <v>28</v>
      </c>
      <c r="B18">
        <v>13.54</v>
      </c>
      <c r="C18">
        <v>49.53</v>
      </c>
    </row>
    <row r="19" spans="1:3" x14ac:dyDescent="0.35">
      <c r="A19" t="s">
        <v>82</v>
      </c>
      <c r="B19">
        <v>12.9</v>
      </c>
      <c r="C19">
        <v>44.52</v>
      </c>
    </row>
    <row r="20" spans="1:3" x14ac:dyDescent="0.35">
      <c r="A20" t="s">
        <v>33</v>
      </c>
      <c r="B20">
        <v>12.19</v>
      </c>
      <c r="C20">
        <v>43.39</v>
      </c>
    </row>
    <row r="21" spans="1:3" x14ac:dyDescent="0.35">
      <c r="A21" t="s">
        <v>29</v>
      </c>
      <c r="B21">
        <v>11.42</v>
      </c>
      <c r="C21">
        <v>42.37</v>
      </c>
    </row>
    <row r="22" spans="1:3" x14ac:dyDescent="0.35">
      <c r="A22" t="s">
        <v>44</v>
      </c>
      <c r="B22">
        <v>11.34</v>
      </c>
      <c r="C22">
        <v>49.59</v>
      </c>
    </row>
    <row r="23" spans="1:3" x14ac:dyDescent="0.35">
      <c r="A23" t="s">
        <v>75</v>
      </c>
      <c r="B23">
        <v>11.23</v>
      </c>
      <c r="C23">
        <v>47.95</v>
      </c>
    </row>
    <row r="24" spans="1:3" x14ac:dyDescent="0.35">
      <c r="A24" t="s">
        <v>21</v>
      </c>
      <c r="B24">
        <v>10.7</v>
      </c>
      <c r="C24">
        <v>44.84</v>
      </c>
    </row>
    <row r="25" spans="1:3" x14ac:dyDescent="0.35">
      <c r="A25" t="s">
        <v>80</v>
      </c>
      <c r="B25">
        <v>10.4</v>
      </c>
      <c r="C25">
        <v>47.22</v>
      </c>
    </row>
    <row r="26" spans="1:3" x14ac:dyDescent="0.35">
      <c r="A26" t="s">
        <v>70</v>
      </c>
      <c r="B26">
        <v>9.39</v>
      </c>
      <c r="C26">
        <v>30.79</v>
      </c>
    </row>
    <row r="27" spans="1:3" x14ac:dyDescent="0.35">
      <c r="A27" t="s">
        <v>50</v>
      </c>
      <c r="B27">
        <v>9.1199999999999992</v>
      </c>
      <c r="C27">
        <v>55.25</v>
      </c>
    </row>
    <row r="28" spans="1:3" x14ac:dyDescent="0.35">
      <c r="A28" t="s">
        <v>46</v>
      </c>
      <c r="B28">
        <v>8.84</v>
      </c>
      <c r="C28">
        <v>51.93</v>
      </c>
    </row>
    <row r="29" spans="1:3" x14ac:dyDescent="0.35">
      <c r="A29" t="s">
        <v>31</v>
      </c>
      <c r="B29">
        <v>8.36</v>
      </c>
      <c r="C29">
        <v>38.549999999999997</v>
      </c>
    </row>
    <row r="30" spans="1:3" x14ac:dyDescent="0.35">
      <c r="A30" t="s">
        <v>25</v>
      </c>
      <c r="B30">
        <v>7.99</v>
      </c>
      <c r="C30">
        <v>43.51</v>
      </c>
    </row>
    <row r="31" spans="1:3" x14ac:dyDescent="0.35">
      <c r="A31" t="s">
        <v>27</v>
      </c>
      <c r="B31">
        <v>7.7</v>
      </c>
      <c r="C31">
        <v>52.25</v>
      </c>
    </row>
    <row r="32" spans="1:3" x14ac:dyDescent="0.35">
      <c r="A32" t="s">
        <v>20</v>
      </c>
      <c r="B32">
        <v>7.58</v>
      </c>
      <c r="C32">
        <v>43.35</v>
      </c>
    </row>
    <row r="33" spans="1:3" x14ac:dyDescent="0.35">
      <c r="A33" t="s">
        <v>48</v>
      </c>
      <c r="B33">
        <v>7.46</v>
      </c>
      <c r="C33">
        <v>59.29</v>
      </c>
    </row>
    <row r="34" spans="1:3" x14ac:dyDescent="0.35">
      <c r="A34" t="s">
        <v>47</v>
      </c>
      <c r="B34">
        <v>7.11</v>
      </c>
      <c r="C34">
        <v>51.68</v>
      </c>
    </row>
    <row r="35" spans="1:3" x14ac:dyDescent="0.35">
      <c r="A35" t="s">
        <v>37</v>
      </c>
      <c r="B35">
        <v>6.83</v>
      </c>
      <c r="C35">
        <v>26.2</v>
      </c>
    </row>
    <row r="36" spans="1:3" x14ac:dyDescent="0.35">
      <c r="A36" t="s">
        <v>40</v>
      </c>
      <c r="B36">
        <v>6.39</v>
      </c>
      <c r="C36">
        <v>54.52</v>
      </c>
    </row>
    <row r="37" spans="1:3" x14ac:dyDescent="0.35">
      <c r="A37" t="s">
        <v>36</v>
      </c>
      <c r="B37">
        <v>6.13</v>
      </c>
      <c r="C37">
        <v>52.68</v>
      </c>
    </row>
    <row r="38" spans="1:3" x14ac:dyDescent="0.35">
      <c r="A38" t="s">
        <v>59</v>
      </c>
      <c r="B38">
        <v>6.04</v>
      </c>
      <c r="C38">
        <v>52.21</v>
      </c>
    </row>
    <row r="39" spans="1:3" x14ac:dyDescent="0.35">
      <c r="A39" t="s">
        <v>32</v>
      </c>
      <c r="B39">
        <v>5.33</v>
      </c>
      <c r="C39">
        <v>43.27</v>
      </c>
    </row>
    <row r="40" spans="1:3" x14ac:dyDescent="0.35">
      <c r="A40" t="s">
        <v>39</v>
      </c>
      <c r="B40">
        <v>5.15</v>
      </c>
      <c r="C40">
        <v>55.47</v>
      </c>
    </row>
    <row r="41" spans="1:3" x14ac:dyDescent="0.35">
      <c r="A41" t="s">
        <v>53</v>
      </c>
      <c r="B41">
        <v>4.83</v>
      </c>
      <c r="C41">
        <v>40.83</v>
      </c>
    </row>
    <row r="42" spans="1:3" x14ac:dyDescent="0.35">
      <c r="A42" t="s">
        <v>57</v>
      </c>
      <c r="B42">
        <v>3.15</v>
      </c>
      <c r="C42">
        <v>49.21</v>
      </c>
    </row>
    <row r="43" spans="1:3" x14ac:dyDescent="0.35">
      <c r="A43" t="s">
        <v>88</v>
      </c>
      <c r="B43">
        <v>2.84</v>
      </c>
      <c r="C43">
        <v>52.46</v>
      </c>
    </row>
    <row r="44" spans="1:3" x14ac:dyDescent="0.35">
      <c r="A44" t="s">
        <v>22</v>
      </c>
      <c r="B44">
        <v>2.33</v>
      </c>
      <c r="C44">
        <v>37.15</v>
      </c>
    </row>
    <row r="45" spans="1:3" x14ac:dyDescent="0.35">
      <c r="A45" t="s">
        <v>60</v>
      </c>
      <c r="B45">
        <v>1.53</v>
      </c>
      <c r="C45">
        <v>52.8</v>
      </c>
    </row>
    <row r="46" spans="1:3" x14ac:dyDescent="0.35">
      <c r="A46" t="s">
        <v>23</v>
      </c>
      <c r="B46">
        <v>1.49</v>
      </c>
      <c r="C46">
        <v>39.25</v>
      </c>
    </row>
    <row r="47" spans="1:3" x14ac:dyDescent="0.35">
      <c r="A47" t="s">
        <v>24</v>
      </c>
      <c r="B47">
        <v>1.1599999999999999</v>
      </c>
      <c r="C47">
        <v>52.09</v>
      </c>
    </row>
    <row r="48" spans="1:3" x14ac:dyDescent="0.35">
      <c r="A48" t="s">
        <v>42</v>
      </c>
      <c r="B48">
        <v>1.1399999999999999</v>
      </c>
      <c r="C48">
        <v>45.33</v>
      </c>
    </row>
    <row r="49" spans="1:3" x14ac:dyDescent="0.35">
      <c r="A49" t="s">
        <v>99</v>
      </c>
      <c r="B49">
        <v>0.66</v>
      </c>
      <c r="C49">
        <v>31.25</v>
      </c>
    </row>
    <row r="50" spans="1:3" x14ac:dyDescent="0.35">
      <c r="A50" t="s">
        <v>89</v>
      </c>
      <c r="B50">
        <v>0.41</v>
      </c>
      <c r="C50">
        <v>34.85</v>
      </c>
    </row>
    <row r="51" spans="1:3" x14ac:dyDescent="0.35">
      <c r="A51" t="s">
        <v>43</v>
      </c>
      <c r="B51">
        <v>12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566A1-EC0E-4E0A-8B4D-A64DC09550CC}">
  <dimension ref="A1:B25"/>
  <sheetViews>
    <sheetView workbookViewId="0">
      <selection activeCell="H27" sqref="H27"/>
    </sheetView>
  </sheetViews>
  <sheetFormatPr defaultColWidth="11.453125" defaultRowHeight="14.5" x14ac:dyDescent="0.35"/>
  <sheetData>
    <row r="1" spans="1:2" x14ac:dyDescent="0.35">
      <c r="A1" s="1" t="s">
        <v>212</v>
      </c>
      <c r="B1" s="1"/>
    </row>
    <row r="2" spans="1:2" x14ac:dyDescent="0.35">
      <c r="A2" t="s">
        <v>140</v>
      </c>
    </row>
    <row r="4" spans="1:2" x14ac:dyDescent="0.35">
      <c r="A4" t="s">
        <v>55</v>
      </c>
      <c r="B4" s="9">
        <v>126298.86</v>
      </c>
    </row>
    <row r="5" spans="1:2" x14ac:dyDescent="0.35">
      <c r="A5" t="s">
        <v>52</v>
      </c>
      <c r="B5" s="9">
        <v>120533.9</v>
      </c>
    </row>
    <row r="6" spans="1:2" x14ac:dyDescent="0.35">
      <c r="A6" s="1" t="s">
        <v>45</v>
      </c>
      <c r="B6" s="15">
        <v>105317.55</v>
      </c>
    </row>
    <row r="7" spans="1:2" x14ac:dyDescent="0.35">
      <c r="A7" t="s">
        <v>26</v>
      </c>
      <c r="B7" s="9">
        <v>89354.14</v>
      </c>
    </row>
    <row r="8" spans="1:2" x14ac:dyDescent="0.35">
      <c r="A8" t="s">
        <v>88</v>
      </c>
      <c r="B8" s="9">
        <v>88531.87</v>
      </c>
    </row>
    <row r="9" spans="1:2" x14ac:dyDescent="0.35">
      <c r="A9" t="s">
        <v>21</v>
      </c>
      <c r="B9" s="9">
        <v>88193.06</v>
      </c>
    </row>
    <row r="10" spans="1:2" x14ac:dyDescent="0.35">
      <c r="A10" t="s">
        <v>34</v>
      </c>
      <c r="B10" s="9">
        <v>83806.350000000006</v>
      </c>
    </row>
    <row r="11" spans="1:2" x14ac:dyDescent="0.35">
      <c r="A11" t="s">
        <v>54</v>
      </c>
      <c r="B11" s="9">
        <v>76613.929999999993</v>
      </c>
    </row>
    <row r="12" spans="1:2" x14ac:dyDescent="0.35">
      <c r="A12" t="s">
        <v>28</v>
      </c>
      <c r="B12" s="9">
        <v>75138.84</v>
      </c>
    </row>
    <row r="13" spans="1:2" x14ac:dyDescent="0.35">
      <c r="A13" t="s">
        <v>36</v>
      </c>
      <c r="B13" s="9">
        <v>68288.14</v>
      </c>
    </row>
    <row r="14" spans="1:2" x14ac:dyDescent="0.35">
      <c r="A14" t="s">
        <v>44</v>
      </c>
      <c r="B14" s="9">
        <v>66156.14</v>
      </c>
    </row>
    <row r="15" spans="1:2" x14ac:dyDescent="0.35">
      <c r="A15" t="s">
        <v>22</v>
      </c>
      <c r="B15" s="9">
        <v>58408.959999999999</v>
      </c>
    </row>
    <row r="16" spans="1:2" x14ac:dyDescent="0.35">
      <c r="A16" t="s">
        <v>29</v>
      </c>
      <c r="B16" s="9">
        <v>50896.43</v>
      </c>
    </row>
    <row r="17" spans="1:2" x14ac:dyDescent="0.35">
      <c r="A17" t="s">
        <v>53</v>
      </c>
      <c r="B17" s="9">
        <v>45875.05</v>
      </c>
    </row>
    <row r="18" spans="1:2" x14ac:dyDescent="0.35">
      <c r="A18" t="s">
        <v>23</v>
      </c>
      <c r="B18" s="9">
        <v>40347.480000000003</v>
      </c>
    </row>
    <row r="19" spans="1:2" x14ac:dyDescent="0.35">
      <c r="A19" t="s">
        <v>47</v>
      </c>
      <c r="B19" s="9">
        <v>38276.61</v>
      </c>
    </row>
    <row r="20" spans="1:2" x14ac:dyDescent="0.35">
      <c r="A20" t="s">
        <v>83</v>
      </c>
      <c r="B20" s="9">
        <v>29299.29</v>
      </c>
    </row>
    <row r="21" spans="1:2" x14ac:dyDescent="0.35">
      <c r="A21" t="s">
        <v>89</v>
      </c>
      <c r="B21" s="9">
        <v>25917.47</v>
      </c>
    </row>
    <row r="25" spans="1:2" x14ac:dyDescent="0.35">
      <c r="A25" s="39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4FEE5-4AB8-40AE-99E2-F35F2CB47E97}">
  <dimension ref="A1:C22"/>
  <sheetViews>
    <sheetView workbookViewId="0">
      <selection activeCell="F24" sqref="F24"/>
    </sheetView>
  </sheetViews>
  <sheetFormatPr defaultColWidth="11.54296875" defaultRowHeight="14.5" x14ac:dyDescent="0.35"/>
  <sheetData>
    <row r="1" spans="1:3" x14ac:dyDescent="0.35">
      <c r="A1" s="1" t="s">
        <v>213</v>
      </c>
      <c r="B1" s="1"/>
      <c r="C1" s="38"/>
    </row>
    <row r="2" spans="1:3" x14ac:dyDescent="0.35">
      <c r="A2" t="s">
        <v>140</v>
      </c>
    </row>
    <row r="4" spans="1:3" x14ac:dyDescent="0.35">
      <c r="A4" t="s">
        <v>53</v>
      </c>
      <c r="B4">
        <v>1.46</v>
      </c>
    </row>
    <row r="5" spans="1:3" x14ac:dyDescent="0.35">
      <c r="A5" t="s">
        <v>89</v>
      </c>
      <c r="B5">
        <v>1.4</v>
      </c>
    </row>
    <row r="6" spans="1:3" x14ac:dyDescent="0.35">
      <c r="A6" t="s">
        <v>88</v>
      </c>
      <c r="B6">
        <v>1.39</v>
      </c>
    </row>
    <row r="7" spans="1:3" x14ac:dyDescent="0.35">
      <c r="A7" t="s">
        <v>34</v>
      </c>
      <c r="B7">
        <v>1.35</v>
      </c>
    </row>
    <row r="8" spans="1:3" x14ac:dyDescent="0.35">
      <c r="A8" t="s">
        <v>47</v>
      </c>
      <c r="B8">
        <v>1.32</v>
      </c>
    </row>
    <row r="9" spans="1:3" x14ac:dyDescent="0.35">
      <c r="A9" t="s">
        <v>31</v>
      </c>
      <c r="B9">
        <v>1.27</v>
      </c>
    </row>
    <row r="10" spans="1:3" x14ac:dyDescent="0.35">
      <c r="A10" t="s">
        <v>52</v>
      </c>
      <c r="B10">
        <v>1.26</v>
      </c>
    </row>
    <row r="11" spans="1:3" x14ac:dyDescent="0.35">
      <c r="A11" t="s">
        <v>99</v>
      </c>
      <c r="B11">
        <v>1.26</v>
      </c>
    </row>
    <row r="12" spans="1:3" x14ac:dyDescent="0.35">
      <c r="A12" t="s">
        <v>43</v>
      </c>
      <c r="B12">
        <v>1.24</v>
      </c>
    </row>
    <row r="13" spans="1:3" x14ac:dyDescent="0.35">
      <c r="A13" t="s">
        <v>36</v>
      </c>
      <c r="B13">
        <v>1.2</v>
      </c>
    </row>
    <row r="14" spans="1:3" x14ac:dyDescent="0.35">
      <c r="A14" t="s">
        <v>23</v>
      </c>
      <c r="B14">
        <v>1.2</v>
      </c>
    </row>
    <row r="15" spans="1:3" x14ac:dyDescent="0.35">
      <c r="A15" t="s">
        <v>21</v>
      </c>
      <c r="B15">
        <v>1.19</v>
      </c>
    </row>
    <row r="16" spans="1:3" x14ac:dyDescent="0.35">
      <c r="A16" t="s">
        <v>26</v>
      </c>
      <c r="B16">
        <v>1.19</v>
      </c>
    </row>
    <row r="17" spans="1:2" x14ac:dyDescent="0.35">
      <c r="A17" t="s">
        <v>55</v>
      </c>
      <c r="B17">
        <v>1.1499999999999999</v>
      </c>
    </row>
    <row r="18" spans="1:2" x14ac:dyDescent="0.35">
      <c r="A18" t="s">
        <v>44</v>
      </c>
      <c r="B18">
        <v>1.1499999999999999</v>
      </c>
    </row>
    <row r="19" spans="1:2" x14ac:dyDescent="0.35">
      <c r="A19" t="s">
        <v>54</v>
      </c>
      <c r="B19">
        <v>1.1399999999999999</v>
      </c>
    </row>
    <row r="20" spans="1:2" x14ac:dyDescent="0.35">
      <c r="A20" t="s">
        <v>22</v>
      </c>
      <c r="B20">
        <v>1.1299999999999999</v>
      </c>
    </row>
    <row r="21" spans="1:2" x14ac:dyDescent="0.35">
      <c r="A21" t="s">
        <v>29</v>
      </c>
      <c r="B21">
        <v>1.0900000000000001</v>
      </c>
    </row>
    <row r="22" spans="1:2" x14ac:dyDescent="0.35">
      <c r="A22" s="1" t="s">
        <v>45</v>
      </c>
      <c r="B22" s="1">
        <v>1.03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B3DC2-CD65-4886-ABF0-9523CAB917D8}">
  <dimension ref="A1:L1227"/>
  <sheetViews>
    <sheetView workbookViewId="0">
      <selection activeCell="Q6" sqref="Q6"/>
    </sheetView>
  </sheetViews>
  <sheetFormatPr defaultColWidth="11.453125" defaultRowHeight="14.5" x14ac:dyDescent="0.35"/>
  <cols>
    <col min="1" max="1" width="13.453125" style="21" customWidth="1"/>
    <col min="2" max="2" width="11.453125" style="21"/>
    <col min="3" max="3" width="15" style="20" customWidth="1"/>
    <col min="4" max="4" width="15" style="21" customWidth="1"/>
    <col min="5" max="5" width="15" style="22" customWidth="1"/>
    <col min="6" max="11" width="11.453125" style="21"/>
    <col min="12" max="12" width="12.453125" style="21" bestFit="1" customWidth="1"/>
    <col min="13" max="16384" width="11.453125" style="21"/>
  </cols>
  <sheetData>
    <row r="1" spans="1:12" ht="16.5" x14ac:dyDescent="0.35">
      <c r="A1" s="19" t="s">
        <v>153</v>
      </c>
      <c r="B1" s="19"/>
    </row>
    <row r="2" spans="1:12" ht="14.5" customHeight="1" x14ac:dyDescent="0.35">
      <c r="A2" s="21" t="s">
        <v>154</v>
      </c>
      <c r="B2" s="19"/>
    </row>
    <row r="3" spans="1:12" x14ac:dyDescent="0.35">
      <c r="A3" s="21" t="s">
        <v>18</v>
      </c>
      <c r="B3" s="62"/>
      <c r="L3" s="23"/>
    </row>
    <row r="4" spans="1:12" x14ac:dyDescent="0.35">
      <c r="B4" s="62"/>
      <c r="L4" s="23"/>
    </row>
    <row r="5" spans="1:12" ht="43.5" x14ac:dyDescent="0.35">
      <c r="A5" s="51" t="s">
        <v>12</v>
      </c>
      <c r="B5" s="51" t="s">
        <v>13</v>
      </c>
      <c r="C5" s="54" t="s">
        <v>155</v>
      </c>
      <c r="D5" s="52" t="s">
        <v>14</v>
      </c>
      <c r="E5" s="53" t="s">
        <v>15</v>
      </c>
      <c r="G5" s="24"/>
      <c r="H5" s="25"/>
      <c r="I5" s="26"/>
    </row>
    <row r="6" spans="1:12" ht="14.5" customHeight="1" x14ac:dyDescent="0.35">
      <c r="A6" s="21">
        <v>2003</v>
      </c>
      <c r="B6" s="55" t="s">
        <v>16</v>
      </c>
      <c r="C6" s="56" t="s">
        <v>17</v>
      </c>
      <c r="D6" s="57" t="s">
        <v>17</v>
      </c>
      <c r="E6" s="58" t="s">
        <v>17</v>
      </c>
      <c r="G6" s="59"/>
    </row>
    <row r="7" spans="1:12" x14ac:dyDescent="0.35">
      <c r="A7" s="21">
        <v>2003</v>
      </c>
      <c r="B7" s="55" t="s">
        <v>19</v>
      </c>
      <c r="C7" s="56" t="s">
        <v>17</v>
      </c>
      <c r="D7" s="57">
        <v>2.1870126875092999</v>
      </c>
      <c r="E7" s="58">
        <v>7931.962156734593</v>
      </c>
    </row>
    <row r="8" spans="1:12" x14ac:dyDescent="0.35">
      <c r="A8" s="21">
        <v>2003</v>
      </c>
      <c r="B8" s="55" t="s">
        <v>20</v>
      </c>
      <c r="C8" s="56">
        <v>2.9796764978797223</v>
      </c>
      <c r="D8" s="57">
        <v>1.8411950041642899</v>
      </c>
      <c r="E8" s="58">
        <v>7928.4465171370184</v>
      </c>
    </row>
    <row r="9" spans="1:12" x14ac:dyDescent="0.35">
      <c r="A9" s="21">
        <v>2003</v>
      </c>
      <c r="B9" s="55" t="s">
        <v>21</v>
      </c>
      <c r="C9" s="56">
        <v>3.8944505612253106</v>
      </c>
      <c r="D9" s="57">
        <v>1.9678070559244201</v>
      </c>
      <c r="E9" s="58">
        <v>24659.6107685715</v>
      </c>
    </row>
    <row r="10" spans="1:12" x14ac:dyDescent="0.35">
      <c r="A10" s="21">
        <v>2003</v>
      </c>
      <c r="B10" s="55" t="s">
        <v>22</v>
      </c>
      <c r="C10" s="56" t="s">
        <v>17</v>
      </c>
      <c r="D10" s="57" t="s">
        <v>17</v>
      </c>
      <c r="E10" s="58" t="s">
        <v>17</v>
      </c>
    </row>
    <row r="11" spans="1:12" x14ac:dyDescent="0.35">
      <c r="A11" s="21">
        <v>2003</v>
      </c>
      <c r="B11" s="55" t="s">
        <v>23</v>
      </c>
      <c r="C11" s="56" t="s">
        <v>17</v>
      </c>
      <c r="D11" s="57">
        <v>0.179071814084341</v>
      </c>
      <c r="E11" s="58">
        <v>648.35135752427095</v>
      </c>
    </row>
    <row r="12" spans="1:12" x14ac:dyDescent="0.35">
      <c r="A12" s="21">
        <v>2003</v>
      </c>
      <c r="B12" s="55" t="s">
        <v>24</v>
      </c>
      <c r="C12" s="56" t="s">
        <v>17</v>
      </c>
      <c r="D12" s="57" t="s">
        <v>17</v>
      </c>
      <c r="E12" s="58" t="s">
        <v>17</v>
      </c>
    </row>
    <row r="13" spans="1:12" x14ac:dyDescent="0.35">
      <c r="A13" s="21">
        <v>2003</v>
      </c>
      <c r="B13" s="55" t="s">
        <v>25</v>
      </c>
      <c r="C13" s="56">
        <v>1.5496511299984679</v>
      </c>
      <c r="D13" s="57">
        <v>1.13816991194047</v>
      </c>
      <c r="E13" s="58">
        <v>3005.0926659310817</v>
      </c>
    </row>
    <row r="14" spans="1:12" x14ac:dyDescent="0.35">
      <c r="A14" s="21">
        <v>2003</v>
      </c>
      <c r="B14" s="55" t="s">
        <v>26</v>
      </c>
      <c r="C14" s="56">
        <v>4.6167348324647035</v>
      </c>
      <c r="D14" s="57">
        <v>2.5071071851042901</v>
      </c>
      <c r="E14" s="58">
        <v>6188.5663595300439</v>
      </c>
    </row>
    <row r="15" spans="1:12" x14ac:dyDescent="0.35">
      <c r="A15" s="21">
        <v>2003</v>
      </c>
      <c r="B15" s="55" t="s">
        <v>27</v>
      </c>
      <c r="C15" s="56">
        <v>2.1938627108784177</v>
      </c>
      <c r="D15" s="57">
        <v>0.76444944129598602</v>
      </c>
      <c r="E15" s="58">
        <v>218.32413902175074</v>
      </c>
    </row>
    <row r="16" spans="1:12" x14ac:dyDescent="0.35">
      <c r="A16" s="21">
        <v>2003</v>
      </c>
      <c r="B16" s="55" t="s">
        <v>28</v>
      </c>
      <c r="C16" s="56" t="s">
        <v>17</v>
      </c>
      <c r="D16" s="57">
        <v>3.2989822956352102</v>
      </c>
      <c r="E16" s="58">
        <v>6838.6595764464309</v>
      </c>
    </row>
    <row r="17" spans="1:6" x14ac:dyDescent="0.35">
      <c r="A17" s="21">
        <v>2003</v>
      </c>
      <c r="B17" s="55" t="s">
        <v>29</v>
      </c>
      <c r="C17" s="56">
        <v>3.106858843246902</v>
      </c>
      <c r="D17" s="57">
        <v>2.1308526493781001</v>
      </c>
      <c r="E17" s="58">
        <v>50041.431137455947</v>
      </c>
    </row>
    <row r="18" spans="1:6" x14ac:dyDescent="0.35">
      <c r="A18" s="21">
        <v>2003</v>
      </c>
      <c r="B18" s="55" t="s">
        <v>30</v>
      </c>
      <c r="C18" s="56">
        <v>3.2979190425388416</v>
      </c>
      <c r="D18" s="57">
        <v>2.4423229992725801</v>
      </c>
      <c r="E18" s="58">
        <v>82332.096594203424</v>
      </c>
    </row>
    <row r="19" spans="1:6" x14ac:dyDescent="0.35">
      <c r="A19" s="21">
        <v>2003</v>
      </c>
      <c r="B19" s="55" t="s">
        <v>31</v>
      </c>
      <c r="C19" s="56">
        <v>1.4303742529230403</v>
      </c>
      <c r="D19" s="57">
        <v>0.56163263472782599</v>
      </c>
      <c r="E19" s="58">
        <v>1874.3869661437648</v>
      </c>
    </row>
    <row r="20" spans="1:6" x14ac:dyDescent="0.35">
      <c r="A20" s="21">
        <v>2003</v>
      </c>
      <c r="B20" s="55" t="s">
        <v>32</v>
      </c>
      <c r="C20" s="56">
        <v>1.4985855248089945</v>
      </c>
      <c r="D20" s="57">
        <v>0.91985349362463598</v>
      </c>
      <c r="E20" s="58">
        <v>2013.8971007437317</v>
      </c>
    </row>
    <row r="21" spans="1:6" x14ac:dyDescent="0.35">
      <c r="A21" s="21">
        <v>2003</v>
      </c>
      <c r="B21" s="55" t="s">
        <v>33</v>
      </c>
      <c r="C21" s="56">
        <v>6.6217616580310885</v>
      </c>
      <c r="D21" s="57">
        <v>2.7054996109121401</v>
      </c>
      <c r="E21" s="58">
        <v>318.60572581595005</v>
      </c>
    </row>
    <row r="22" spans="1:6" x14ac:dyDescent="0.35">
      <c r="A22" s="21">
        <v>2003</v>
      </c>
      <c r="B22" s="55" t="s">
        <v>34</v>
      </c>
      <c r="C22" s="56">
        <v>2.5116374955779266</v>
      </c>
      <c r="D22" s="57">
        <v>1.1243545599012099</v>
      </c>
      <c r="E22" s="58">
        <v>2333.6764571068707</v>
      </c>
    </row>
    <row r="23" spans="1:6" x14ac:dyDescent="0.35">
      <c r="A23" s="21">
        <v>2003</v>
      </c>
      <c r="B23" s="55" t="s">
        <v>35</v>
      </c>
      <c r="C23" s="56" t="s">
        <v>17</v>
      </c>
      <c r="D23" s="57">
        <v>3.7614249711764902</v>
      </c>
      <c r="E23" s="58">
        <v>7001.6895066055231</v>
      </c>
    </row>
    <row r="24" spans="1:6" x14ac:dyDescent="0.35">
      <c r="A24" s="21">
        <v>2003</v>
      </c>
      <c r="B24" s="55" t="s">
        <v>36</v>
      </c>
      <c r="C24" s="56">
        <v>1.2253184713375798</v>
      </c>
      <c r="D24" s="57">
        <v>1.0553914359583401</v>
      </c>
      <c r="E24" s="58">
        <v>24479.387036155684</v>
      </c>
    </row>
    <row r="25" spans="1:6" x14ac:dyDescent="0.35">
      <c r="A25" s="21">
        <v>2003</v>
      </c>
      <c r="B25" s="55" t="s">
        <v>37</v>
      </c>
      <c r="C25" s="56">
        <v>5.1112477866399235</v>
      </c>
      <c r="D25" s="57">
        <v>2.9931952029186499</v>
      </c>
      <c r="E25" s="58">
        <v>142377.28870746234</v>
      </c>
    </row>
    <row r="26" spans="1:6" x14ac:dyDescent="0.35">
      <c r="A26" s="21">
        <v>2003</v>
      </c>
      <c r="B26" s="55" t="s">
        <v>38</v>
      </c>
      <c r="C26" s="56">
        <v>3.1582310197945378</v>
      </c>
      <c r="D26" s="57">
        <v>2.19657276388515</v>
      </c>
      <c r="E26" s="58">
        <v>28139.386984152548</v>
      </c>
    </row>
    <row r="27" spans="1:6" x14ac:dyDescent="0.35">
      <c r="A27" s="21">
        <v>2003</v>
      </c>
      <c r="B27" s="55" t="s">
        <v>39</v>
      </c>
      <c r="C27" s="56">
        <v>1.3998587466915606</v>
      </c>
      <c r="D27" s="57">
        <v>0.37615291906578402</v>
      </c>
      <c r="E27" s="58">
        <v>127.07119191136444</v>
      </c>
    </row>
    <row r="28" spans="1:6" x14ac:dyDescent="0.35">
      <c r="A28" s="21">
        <v>2003</v>
      </c>
      <c r="B28" s="55" t="s">
        <v>40</v>
      </c>
      <c r="C28" s="56">
        <v>1.93428638272342</v>
      </c>
      <c r="D28" s="57">
        <v>0.66315612861270501</v>
      </c>
      <c r="E28" s="58">
        <v>376.37817869414857</v>
      </c>
    </row>
    <row r="29" spans="1:6" x14ac:dyDescent="0.35">
      <c r="A29" s="21">
        <v>2003</v>
      </c>
      <c r="B29" s="55" t="s">
        <v>41</v>
      </c>
      <c r="C29" s="56">
        <v>4.309448947733836</v>
      </c>
      <c r="D29" s="57">
        <v>1.6234999830520001</v>
      </c>
      <c r="E29" s="58">
        <v>732.07483993266715</v>
      </c>
    </row>
    <row r="30" spans="1:6" x14ac:dyDescent="0.35">
      <c r="A30" s="21">
        <v>2003</v>
      </c>
      <c r="B30" s="55" t="s">
        <v>42</v>
      </c>
      <c r="C30" s="60">
        <v>0.32045454545454544</v>
      </c>
      <c r="D30" s="63">
        <v>0.374541507969325</v>
      </c>
      <c r="E30" s="58">
        <v>6770.5253947886322</v>
      </c>
      <c r="F30" s="19"/>
    </row>
    <row r="31" spans="1:6" x14ac:dyDescent="0.35">
      <c r="A31" s="21">
        <v>2003</v>
      </c>
      <c r="B31" s="55" t="s">
        <v>43</v>
      </c>
      <c r="C31" s="56">
        <v>2.6998459167950695</v>
      </c>
      <c r="D31" s="57">
        <v>1.77665221081334</v>
      </c>
      <c r="E31" s="58">
        <v>13149.147356003716</v>
      </c>
    </row>
    <row r="32" spans="1:6" x14ac:dyDescent="0.35">
      <c r="A32" s="21">
        <v>2003</v>
      </c>
      <c r="B32" s="55" t="s">
        <v>44</v>
      </c>
      <c r="C32" s="56">
        <v>3.1141057934508818</v>
      </c>
      <c r="D32" s="57">
        <v>1.1489273356401399</v>
      </c>
      <c r="E32" s="58">
        <v>1497.391420224988</v>
      </c>
    </row>
    <row r="33" spans="1:5" x14ac:dyDescent="0.35">
      <c r="A33" s="21">
        <v>2003</v>
      </c>
      <c r="B33" s="64" t="s">
        <v>45</v>
      </c>
      <c r="C33" s="56">
        <v>4.5009419496166485</v>
      </c>
      <c r="D33" s="57">
        <v>1.67572093996964</v>
      </c>
      <c r="E33" s="58">
        <v>3929.3268580091794</v>
      </c>
    </row>
    <row r="34" spans="1:5" x14ac:dyDescent="0.35">
      <c r="A34" s="21">
        <v>2003</v>
      </c>
      <c r="B34" s="55" t="s">
        <v>46</v>
      </c>
      <c r="C34" s="56">
        <v>1.5340942129944835</v>
      </c>
      <c r="D34" s="57">
        <v>0.53625819263742003</v>
      </c>
      <c r="E34" s="58">
        <v>3464.1564225558127</v>
      </c>
    </row>
    <row r="35" spans="1:5" x14ac:dyDescent="0.35">
      <c r="A35" s="21">
        <v>2003</v>
      </c>
      <c r="B35" s="55" t="s">
        <v>47</v>
      </c>
      <c r="C35" s="56">
        <v>1.9353997936287466</v>
      </c>
      <c r="D35" s="57">
        <v>0.69801875372198596</v>
      </c>
      <c r="E35" s="58">
        <v>2120.5542612595827</v>
      </c>
    </row>
    <row r="36" spans="1:5" x14ac:dyDescent="0.35">
      <c r="A36" s="21">
        <v>2003</v>
      </c>
      <c r="B36" s="55" t="s">
        <v>48</v>
      </c>
      <c r="C36" s="56">
        <v>1.7896277436729586</v>
      </c>
      <c r="D36" s="57">
        <v>0.56511378860597805</v>
      </c>
      <c r="E36" s="58">
        <v>566.28800271515729</v>
      </c>
    </row>
    <row r="37" spans="1:5" x14ac:dyDescent="0.35">
      <c r="A37" s="21">
        <v>2003</v>
      </c>
      <c r="B37" s="55" t="s">
        <v>49</v>
      </c>
      <c r="C37" s="56">
        <v>1.8910191867064607</v>
      </c>
      <c r="D37" s="57">
        <v>1.2595681922820801</v>
      </c>
      <c r="E37" s="58">
        <v>671.36466298208313</v>
      </c>
    </row>
    <row r="38" spans="1:5" x14ac:dyDescent="0.35">
      <c r="A38" s="21">
        <v>2003</v>
      </c>
      <c r="B38" s="55" t="s">
        <v>50</v>
      </c>
      <c r="C38" s="56">
        <v>2.1926768767570732</v>
      </c>
      <c r="D38" s="57">
        <v>1.0231979498756001</v>
      </c>
      <c r="E38" s="58">
        <v>14917.51752391843</v>
      </c>
    </row>
    <row r="39" spans="1:5" x14ac:dyDescent="0.35">
      <c r="A39" s="21">
        <v>2003</v>
      </c>
      <c r="B39" s="55" t="s">
        <v>51</v>
      </c>
      <c r="C39" s="56">
        <v>5.379252602495046</v>
      </c>
      <c r="D39" s="57">
        <v>3.5822971818926499</v>
      </c>
      <c r="E39" s="58">
        <v>13293.956181401209</v>
      </c>
    </row>
    <row r="40" spans="1:5" x14ac:dyDescent="0.35">
      <c r="A40" s="21">
        <v>2003</v>
      </c>
      <c r="B40" s="55" t="s">
        <v>52</v>
      </c>
      <c r="C40" s="56" t="s">
        <v>17</v>
      </c>
      <c r="D40" s="57" t="s">
        <v>17</v>
      </c>
      <c r="E40" s="58" t="s">
        <v>17</v>
      </c>
    </row>
    <row r="41" spans="1:5" x14ac:dyDescent="0.35">
      <c r="A41" s="21">
        <v>2003</v>
      </c>
      <c r="B41" s="55" t="s">
        <v>53</v>
      </c>
      <c r="C41" s="56">
        <v>0.48895875439778425</v>
      </c>
      <c r="D41" s="57">
        <v>0.46531580920334498</v>
      </c>
      <c r="E41" s="58">
        <v>4782.2136454001238</v>
      </c>
    </row>
    <row r="42" spans="1:5" x14ac:dyDescent="0.35">
      <c r="A42" s="21">
        <v>2003</v>
      </c>
      <c r="B42" s="55" t="s">
        <v>54</v>
      </c>
      <c r="C42" s="56">
        <v>3.6334803896909635</v>
      </c>
      <c r="D42" s="57">
        <v>1.58130512248735</v>
      </c>
      <c r="E42" s="58">
        <v>36907.514912691026</v>
      </c>
    </row>
    <row r="43" spans="1:5" x14ac:dyDescent="0.35">
      <c r="A43" s="21">
        <v>2003</v>
      </c>
      <c r="B43" s="55" t="s">
        <v>55</v>
      </c>
      <c r="C43" s="56">
        <v>3.8230802164981794</v>
      </c>
      <c r="D43" s="57">
        <v>2.5501529705973498</v>
      </c>
      <c r="E43" s="58">
        <v>369210.84647494776</v>
      </c>
    </row>
    <row r="44" spans="1:5" x14ac:dyDescent="0.35">
      <c r="A44" s="21">
        <v>2003</v>
      </c>
      <c r="B44" s="55" t="s">
        <v>56</v>
      </c>
      <c r="C44" s="56">
        <v>0.72265645629786113</v>
      </c>
      <c r="D44" s="57">
        <v>0.36681640383352498</v>
      </c>
      <c r="E44" s="58">
        <v>1959.3236723110961</v>
      </c>
    </row>
    <row r="45" spans="1:5" x14ac:dyDescent="0.35">
      <c r="A45" s="21">
        <v>2003</v>
      </c>
      <c r="B45" s="55" t="s">
        <v>57</v>
      </c>
      <c r="C45" s="56">
        <v>1.2256573320805357</v>
      </c>
      <c r="D45" s="57">
        <v>0.47221578763046801</v>
      </c>
      <c r="E45" s="58">
        <v>431.4746567249224</v>
      </c>
    </row>
    <row r="46" spans="1:5" x14ac:dyDescent="0.35">
      <c r="A46" s="21">
        <v>2003</v>
      </c>
      <c r="B46" s="55" t="s">
        <v>58</v>
      </c>
      <c r="C46" s="56">
        <v>0.6671268388185132</v>
      </c>
      <c r="D46" s="57">
        <v>1.10464903538812</v>
      </c>
      <c r="E46" s="58">
        <v>66859.899834021038</v>
      </c>
    </row>
    <row r="47" spans="1:5" x14ac:dyDescent="0.35">
      <c r="A47" s="21">
        <v>2003</v>
      </c>
      <c r="B47" s="55" t="s">
        <v>59</v>
      </c>
      <c r="C47" s="56">
        <v>1.3612646917760891</v>
      </c>
      <c r="D47" s="57">
        <v>0.940978519805031</v>
      </c>
      <c r="E47" s="58">
        <v>831.60210657077607</v>
      </c>
    </row>
    <row r="48" spans="1:5" x14ac:dyDescent="0.35">
      <c r="A48" s="21">
        <v>2003</v>
      </c>
      <c r="B48" s="55" t="s">
        <v>60</v>
      </c>
      <c r="C48" s="56">
        <v>0.97175491103564093</v>
      </c>
      <c r="D48" s="57">
        <v>0.397079058929457</v>
      </c>
      <c r="E48" s="58">
        <v>1116.7856372282329</v>
      </c>
    </row>
    <row r="49" spans="1:5" x14ac:dyDescent="0.35">
      <c r="A49" s="21">
        <v>2003</v>
      </c>
      <c r="B49" s="55" t="s">
        <v>61</v>
      </c>
      <c r="C49" s="56">
        <v>3.3700770874965831</v>
      </c>
      <c r="D49" s="57">
        <v>1.1973211754391699</v>
      </c>
      <c r="E49" s="58">
        <v>28551.719685182037</v>
      </c>
    </row>
    <row r="50" spans="1:5" x14ac:dyDescent="0.35">
      <c r="A50" s="21">
        <v>2003</v>
      </c>
      <c r="B50" s="55" t="s">
        <v>62</v>
      </c>
      <c r="C50" s="56">
        <v>4.8660631834750907</v>
      </c>
      <c r="D50" s="65">
        <v>1.9967902495857299</v>
      </c>
      <c r="E50" s="58">
        <v>4724.2540106436973</v>
      </c>
    </row>
    <row r="51" spans="1:5" x14ac:dyDescent="0.35">
      <c r="A51" s="21">
        <v>2003</v>
      </c>
      <c r="B51" s="55" t="s">
        <v>63</v>
      </c>
      <c r="C51" s="56">
        <v>0.30414815217232721</v>
      </c>
      <c r="D51" s="65">
        <v>0.67650358955434997</v>
      </c>
      <c r="E51" s="58">
        <v>3604.2503504531815</v>
      </c>
    </row>
    <row r="52" spans="1:5" x14ac:dyDescent="0.35">
      <c r="A52" s="21">
        <v>2003</v>
      </c>
      <c r="B52" s="55" t="s">
        <v>64</v>
      </c>
      <c r="C52" s="56">
        <v>3.3227486386640126</v>
      </c>
      <c r="D52" s="65">
        <v>2.2239214130610598</v>
      </c>
      <c r="E52" s="58">
        <v>14731.225934529442</v>
      </c>
    </row>
    <row r="53" spans="1:5" x14ac:dyDescent="0.35">
      <c r="A53" s="21">
        <v>2004</v>
      </c>
      <c r="B53" s="55" t="s">
        <v>16</v>
      </c>
      <c r="C53" s="56">
        <v>4.0732815925589607</v>
      </c>
      <c r="D53" s="57">
        <v>1.72549981522343</v>
      </c>
      <c r="E53" s="58">
        <v>14340.214476516387</v>
      </c>
    </row>
    <row r="54" spans="1:5" x14ac:dyDescent="0.35">
      <c r="A54" s="21">
        <v>2004</v>
      </c>
      <c r="B54" s="55" t="s">
        <v>19</v>
      </c>
      <c r="C54" s="56">
        <v>3.1771084459756795</v>
      </c>
      <c r="D54" s="57">
        <v>2.1823847643639702</v>
      </c>
      <c r="E54" s="58">
        <v>8118.2218881434092</v>
      </c>
    </row>
    <row r="55" spans="1:5" x14ac:dyDescent="0.35">
      <c r="A55" s="21">
        <v>2004</v>
      </c>
      <c r="B55" s="55" t="s">
        <v>20</v>
      </c>
      <c r="C55" s="56">
        <v>3.1091434627195085</v>
      </c>
      <c r="D55" s="57">
        <v>1.82050497301897</v>
      </c>
      <c r="E55" s="58">
        <v>8119.311788539284</v>
      </c>
    </row>
    <row r="56" spans="1:5" x14ac:dyDescent="0.35">
      <c r="A56" s="21">
        <v>2004</v>
      </c>
      <c r="B56" s="55" t="s">
        <v>21</v>
      </c>
      <c r="C56" s="56">
        <v>4.0821812787183944</v>
      </c>
      <c r="D56" s="57">
        <v>1.9973332954015399</v>
      </c>
      <c r="E56" s="58">
        <v>26176.673769335368</v>
      </c>
    </row>
    <row r="57" spans="1:5" x14ac:dyDescent="0.35">
      <c r="A57" s="21">
        <v>2004</v>
      </c>
      <c r="B57" s="55" t="s">
        <v>22</v>
      </c>
      <c r="C57" s="56" t="s">
        <v>17</v>
      </c>
      <c r="D57" s="57" t="s">
        <v>17</v>
      </c>
      <c r="E57" s="58" t="s">
        <v>17</v>
      </c>
    </row>
    <row r="58" spans="1:5" x14ac:dyDescent="0.35">
      <c r="A58" s="21">
        <v>2004</v>
      </c>
      <c r="B58" s="55" t="s">
        <v>23</v>
      </c>
      <c r="C58" s="56" t="s">
        <v>17</v>
      </c>
      <c r="D58" s="57">
        <v>0.173721658847896</v>
      </c>
      <c r="E58" s="58">
        <v>662.52362894752525</v>
      </c>
    </row>
    <row r="59" spans="1:5" x14ac:dyDescent="0.35">
      <c r="A59" s="21">
        <v>2004</v>
      </c>
      <c r="B59" s="55" t="s">
        <v>24</v>
      </c>
      <c r="C59" s="56" t="s">
        <v>17</v>
      </c>
      <c r="D59" s="57" t="s">
        <v>17</v>
      </c>
      <c r="E59" s="58" t="s">
        <v>17</v>
      </c>
    </row>
    <row r="60" spans="1:5" x14ac:dyDescent="0.35">
      <c r="A60" s="21">
        <v>2004</v>
      </c>
      <c r="B60" s="55" t="s">
        <v>25</v>
      </c>
      <c r="C60" s="56">
        <v>1.596922720980652</v>
      </c>
      <c r="D60" s="57">
        <v>1.13619082466124</v>
      </c>
      <c r="E60" s="58">
        <v>3141.9512183096986</v>
      </c>
    </row>
    <row r="61" spans="1:5" x14ac:dyDescent="0.35">
      <c r="A61" s="21">
        <v>2004</v>
      </c>
      <c r="B61" s="55" t="s">
        <v>26</v>
      </c>
      <c r="C61" s="56">
        <v>4.8430039005818948</v>
      </c>
      <c r="D61" s="57">
        <v>2.4132768147877299</v>
      </c>
      <c r="E61" s="58">
        <v>6122.3406303274551</v>
      </c>
    </row>
    <row r="62" spans="1:5" x14ac:dyDescent="0.35">
      <c r="A62" s="21">
        <v>2004</v>
      </c>
      <c r="B62" s="55" t="s">
        <v>27</v>
      </c>
      <c r="C62" s="56">
        <v>2.4657835028910196</v>
      </c>
      <c r="D62" s="57">
        <v>0.84565112233727402</v>
      </c>
      <c r="E62" s="58">
        <v>257.93977389186165</v>
      </c>
    </row>
    <row r="63" spans="1:5" x14ac:dyDescent="0.35">
      <c r="A63" s="21">
        <v>2004</v>
      </c>
      <c r="B63" s="55" t="s">
        <v>28</v>
      </c>
      <c r="C63" s="56">
        <v>7.8427618193642177</v>
      </c>
      <c r="D63" s="57">
        <v>3.3094265853812201</v>
      </c>
      <c r="E63" s="58">
        <v>7135.0916317910569</v>
      </c>
    </row>
    <row r="64" spans="1:5" x14ac:dyDescent="0.35">
      <c r="A64" s="21">
        <v>2004</v>
      </c>
      <c r="B64" s="55" t="s">
        <v>29</v>
      </c>
      <c r="C64" s="56">
        <v>3.2379833922657237</v>
      </c>
      <c r="D64" s="57">
        <v>2.10438292568332</v>
      </c>
      <c r="E64" s="58">
        <v>50837.294052549303</v>
      </c>
    </row>
    <row r="65" spans="1:5" x14ac:dyDescent="0.35">
      <c r="A65" s="21">
        <v>2004</v>
      </c>
      <c r="B65" s="55" t="s">
        <v>30</v>
      </c>
      <c r="C65" s="56">
        <v>3.3173124140640344</v>
      </c>
      <c r="D65" s="57">
        <v>2.4027763580225399</v>
      </c>
      <c r="E65" s="58">
        <v>81940.462998903386</v>
      </c>
    </row>
    <row r="66" spans="1:5" x14ac:dyDescent="0.35">
      <c r="A66" s="21">
        <v>2004</v>
      </c>
      <c r="B66" s="55" t="s">
        <v>31</v>
      </c>
      <c r="C66" s="56" t="s">
        <v>17</v>
      </c>
      <c r="D66" s="57">
        <v>0.54073154124028699</v>
      </c>
      <c r="E66" s="58">
        <v>1901.6825601742364</v>
      </c>
    </row>
    <row r="67" spans="1:5" x14ac:dyDescent="0.35">
      <c r="A67" s="21">
        <v>2004</v>
      </c>
      <c r="B67" s="55" t="s">
        <v>32</v>
      </c>
      <c r="C67" s="56">
        <v>1.4746002481808416</v>
      </c>
      <c r="D67" s="57">
        <v>0.860771832165108</v>
      </c>
      <c r="E67" s="58">
        <v>1978.0779835137473</v>
      </c>
    </row>
    <row r="68" spans="1:5" x14ac:dyDescent="0.35">
      <c r="A68" s="21">
        <v>2004</v>
      </c>
      <c r="B68" s="55" t="s">
        <v>33</v>
      </c>
      <c r="C68" s="56" t="s">
        <v>17</v>
      </c>
      <c r="D68" s="57" t="s">
        <v>17</v>
      </c>
      <c r="E68" s="58" t="s">
        <v>17</v>
      </c>
    </row>
    <row r="69" spans="1:5" x14ac:dyDescent="0.35">
      <c r="A69" s="21">
        <v>2004</v>
      </c>
      <c r="B69" s="55" t="s">
        <v>34</v>
      </c>
      <c r="C69" s="56">
        <v>2.7069248596013225</v>
      </c>
      <c r="D69" s="57">
        <v>1.1777809927253899</v>
      </c>
      <c r="E69" s="58">
        <v>2610.5073385155247</v>
      </c>
    </row>
    <row r="70" spans="1:5" x14ac:dyDescent="0.35">
      <c r="A70" s="21">
        <v>2004</v>
      </c>
      <c r="B70" s="55" t="s">
        <v>35</v>
      </c>
      <c r="C70" s="56" t="s">
        <v>17</v>
      </c>
      <c r="D70" s="57">
        <v>3.7470304390665099</v>
      </c>
      <c r="E70" s="58">
        <v>7299.0865804476289</v>
      </c>
    </row>
    <row r="71" spans="1:5" x14ac:dyDescent="0.35">
      <c r="A71" s="21">
        <v>2004</v>
      </c>
      <c r="B71" s="55" t="s">
        <v>36</v>
      </c>
      <c r="C71" s="56">
        <v>1.245276525985592</v>
      </c>
      <c r="D71" s="57">
        <v>1.04662127213649</v>
      </c>
      <c r="E71" s="58">
        <v>24633.799570654217</v>
      </c>
    </row>
    <row r="72" spans="1:5" x14ac:dyDescent="0.35">
      <c r="A72" s="21">
        <v>2004</v>
      </c>
      <c r="B72" s="55" t="s">
        <v>37</v>
      </c>
      <c r="C72" s="56">
        <v>5.1180343526390777</v>
      </c>
      <c r="D72" s="57">
        <v>2.9812459706811998</v>
      </c>
      <c r="E72" s="58">
        <v>144909.00629959613</v>
      </c>
    </row>
    <row r="73" spans="1:5" x14ac:dyDescent="0.35">
      <c r="A73" s="21">
        <v>2004</v>
      </c>
      <c r="B73" s="55" t="s">
        <v>38</v>
      </c>
      <c r="C73" s="56">
        <v>3.248958910633696</v>
      </c>
      <c r="D73" s="57">
        <v>2.3529206932168698</v>
      </c>
      <c r="E73" s="58">
        <v>31704.762923950195</v>
      </c>
    </row>
    <row r="74" spans="1:5" x14ac:dyDescent="0.35">
      <c r="A74" s="21">
        <v>2004</v>
      </c>
      <c r="B74" s="55" t="s">
        <v>39</v>
      </c>
      <c r="C74" s="60">
        <v>1.4688466637207247</v>
      </c>
      <c r="D74" s="57">
        <v>0.41592948412479303</v>
      </c>
      <c r="E74" s="58">
        <v>152.76798972129941</v>
      </c>
    </row>
    <row r="75" spans="1:5" x14ac:dyDescent="0.35">
      <c r="A75" s="21">
        <v>2004</v>
      </c>
      <c r="B75" s="55" t="s">
        <v>40</v>
      </c>
      <c r="C75" s="56">
        <v>2.1782163558700947</v>
      </c>
      <c r="D75" s="57">
        <v>0.74758110396903199</v>
      </c>
      <c r="E75" s="58">
        <v>451.88182110238932</v>
      </c>
    </row>
    <row r="76" spans="1:5" x14ac:dyDescent="0.35">
      <c r="A76" s="21">
        <v>2004</v>
      </c>
      <c r="B76" s="55" t="s">
        <v>41</v>
      </c>
      <c r="C76" s="56">
        <v>4.4291098161007785</v>
      </c>
      <c r="D76" s="57">
        <v>1.5881863624774799</v>
      </c>
      <c r="E76" s="58">
        <v>746.45782226878691</v>
      </c>
    </row>
    <row r="77" spans="1:5" x14ac:dyDescent="0.35">
      <c r="A77" s="21">
        <v>2004</v>
      </c>
      <c r="B77" s="55" t="s">
        <v>42</v>
      </c>
      <c r="C77" s="56">
        <v>0.37492449411054063</v>
      </c>
      <c r="D77" s="57">
        <v>0.37053412033314898</v>
      </c>
      <c r="E77" s="58">
        <v>6936.9007577374086</v>
      </c>
    </row>
    <row r="78" spans="1:5" x14ac:dyDescent="0.35">
      <c r="A78" s="21">
        <v>2004</v>
      </c>
      <c r="B78" s="55" t="s">
        <v>43</v>
      </c>
      <c r="C78" s="56">
        <v>2.9727306227736152</v>
      </c>
      <c r="D78" s="57">
        <v>1.7813169592887499</v>
      </c>
      <c r="E78" s="58">
        <v>13449.495217000131</v>
      </c>
    </row>
    <row r="79" spans="1:5" x14ac:dyDescent="0.35">
      <c r="A79" s="21">
        <v>2004</v>
      </c>
      <c r="B79" s="55" t="s">
        <v>44</v>
      </c>
      <c r="C79" s="56" t="s">
        <v>17</v>
      </c>
      <c r="D79" s="57" t="s">
        <v>17</v>
      </c>
      <c r="E79" s="58" t="s">
        <v>17</v>
      </c>
    </row>
    <row r="80" spans="1:5" x14ac:dyDescent="0.35">
      <c r="A80" s="21">
        <v>2004</v>
      </c>
      <c r="B80" s="64" t="s">
        <v>45</v>
      </c>
      <c r="C80" s="56">
        <v>4.4996297909407668</v>
      </c>
      <c r="D80" s="63">
        <v>1.53975425627879</v>
      </c>
      <c r="E80" s="58">
        <v>3882.7132558908484</v>
      </c>
    </row>
    <row r="81" spans="1:5" x14ac:dyDescent="0.35">
      <c r="A81" s="21">
        <v>2004</v>
      </c>
      <c r="B81" s="55" t="s">
        <v>46</v>
      </c>
      <c r="C81" s="56">
        <v>1.5962179817109101</v>
      </c>
      <c r="D81" s="57">
        <v>0.54999311881827195</v>
      </c>
      <c r="E81" s="58">
        <v>3733.7523591544241</v>
      </c>
    </row>
    <row r="82" spans="1:5" x14ac:dyDescent="0.35">
      <c r="A82" s="21">
        <v>2004</v>
      </c>
      <c r="B82" s="55" t="s">
        <v>47</v>
      </c>
      <c r="C82" s="56">
        <v>1.9729492311086536</v>
      </c>
      <c r="D82" s="57">
        <v>0.72929923448516198</v>
      </c>
      <c r="E82" s="58">
        <v>2255.2140874214724</v>
      </c>
    </row>
    <row r="83" spans="1:5" x14ac:dyDescent="0.35">
      <c r="A83" s="21">
        <v>2004</v>
      </c>
      <c r="B83" s="55" t="s">
        <v>48</v>
      </c>
      <c r="C83" s="56">
        <v>1.9912811545261524</v>
      </c>
      <c r="D83" s="57">
        <v>0.50263464206249797</v>
      </c>
      <c r="E83" s="58">
        <v>530.82480908786476</v>
      </c>
    </row>
    <row r="84" spans="1:5" x14ac:dyDescent="0.35">
      <c r="A84" s="21">
        <v>2004</v>
      </c>
      <c r="B84" s="55" t="s">
        <v>49</v>
      </c>
      <c r="C84" s="56">
        <v>2.0177532242745224</v>
      </c>
      <c r="D84" s="57">
        <v>1.3806234542263101</v>
      </c>
      <c r="E84" s="58">
        <v>769.342197943531</v>
      </c>
    </row>
    <row r="85" spans="1:5" x14ac:dyDescent="0.35">
      <c r="A85" s="21">
        <v>2004</v>
      </c>
      <c r="B85" s="55" t="s">
        <v>50</v>
      </c>
      <c r="C85" s="56">
        <v>2.3564244311579325</v>
      </c>
      <c r="D85" s="57">
        <v>1.0401334094521399</v>
      </c>
      <c r="E85" s="58">
        <v>15636.725580428198</v>
      </c>
    </row>
    <row r="86" spans="1:5" x14ac:dyDescent="0.35">
      <c r="A86" s="21">
        <v>2004</v>
      </c>
      <c r="B86" s="55" t="s">
        <v>51</v>
      </c>
      <c r="C86" s="56">
        <v>5.4243620392505703</v>
      </c>
      <c r="D86" s="57">
        <v>3.36627861510213</v>
      </c>
      <c r="E86" s="58">
        <v>13014.428003361596</v>
      </c>
    </row>
    <row r="87" spans="1:5" x14ac:dyDescent="0.35">
      <c r="A87" s="21">
        <v>2004</v>
      </c>
      <c r="B87" s="55" t="s">
        <v>52</v>
      </c>
      <c r="C87" s="56">
        <v>3.412376005242074</v>
      </c>
      <c r="D87" s="57">
        <v>2.6081813910362901</v>
      </c>
      <c r="E87" s="58">
        <v>11217.837929463385</v>
      </c>
    </row>
    <row r="88" spans="1:5" x14ac:dyDescent="0.35">
      <c r="A88" s="21">
        <v>2004</v>
      </c>
      <c r="B88" s="55" t="s">
        <v>53</v>
      </c>
      <c r="C88" s="56">
        <v>0.50113980976049943</v>
      </c>
      <c r="D88" s="57">
        <v>0.49712659010988702</v>
      </c>
      <c r="E88" s="58">
        <v>5609.6332453457135</v>
      </c>
    </row>
    <row r="89" spans="1:5" x14ac:dyDescent="0.35">
      <c r="A89" s="21">
        <v>2004</v>
      </c>
      <c r="B89" s="55" t="s">
        <v>54</v>
      </c>
      <c r="C89" s="56">
        <v>3.8193342785654711</v>
      </c>
      <c r="D89" s="57">
        <v>1.5308886716461101</v>
      </c>
      <c r="E89" s="58">
        <v>36609.028522135472</v>
      </c>
    </row>
    <row r="90" spans="1:5" x14ac:dyDescent="0.35">
      <c r="A90" s="21">
        <v>2004</v>
      </c>
      <c r="B90" s="55" t="s">
        <v>55</v>
      </c>
      <c r="C90" s="56">
        <v>3.685730643588327</v>
      </c>
      <c r="D90" s="57">
        <v>2.4868554126495099</v>
      </c>
      <c r="E90" s="58">
        <v>373900.40594643448</v>
      </c>
    </row>
    <row r="91" spans="1:5" x14ac:dyDescent="0.35">
      <c r="A91" s="21">
        <v>2004</v>
      </c>
      <c r="B91" s="55" t="s">
        <v>56</v>
      </c>
      <c r="C91" s="56">
        <v>0.77096740438445033</v>
      </c>
      <c r="D91" s="57">
        <v>0.403759771163482</v>
      </c>
      <c r="E91" s="58">
        <v>2348.7323991759376</v>
      </c>
    </row>
    <row r="92" spans="1:5" x14ac:dyDescent="0.35">
      <c r="A92" s="21">
        <v>2004</v>
      </c>
      <c r="B92" s="55" t="s">
        <v>57</v>
      </c>
      <c r="C92" s="56">
        <v>1.2629220755103254</v>
      </c>
      <c r="D92" s="57">
        <v>0.47085896349330902</v>
      </c>
      <c r="E92" s="58">
        <v>458.24501553064556</v>
      </c>
    </row>
    <row r="93" spans="1:5" x14ac:dyDescent="0.35">
      <c r="A93" s="21">
        <v>2004</v>
      </c>
      <c r="B93" s="55" t="s">
        <v>58</v>
      </c>
      <c r="C93" s="56">
        <v>0.712567313905899</v>
      </c>
      <c r="D93" s="57">
        <v>1.19731714445771</v>
      </c>
      <c r="E93" s="58">
        <v>79797.953366091329</v>
      </c>
    </row>
    <row r="94" spans="1:5" x14ac:dyDescent="0.35">
      <c r="A94" s="21">
        <v>2004</v>
      </c>
      <c r="B94" s="55" t="s">
        <v>59</v>
      </c>
      <c r="C94" s="56">
        <v>1.6572688997707445</v>
      </c>
      <c r="D94" s="57">
        <v>1.0204840267252799</v>
      </c>
      <c r="E94" s="58">
        <v>939.47833296783256</v>
      </c>
    </row>
    <row r="95" spans="1:5" x14ac:dyDescent="0.35">
      <c r="A95" s="21">
        <v>2004</v>
      </c>
      <c r="B95" s="55" t="s">
        <v>60</v>
      </c>
      <c r="C95" s="56">
        <v>0.99091686730981254</v>
      </c>
      <c r="D95" s="57">
        <v>0.38942270635743498</v>
      </c>
      <c r="E95" s="58">
        <v>1209.466204889065</v>
      </c>
    </row>
    <row r="96" spans="1:5" x14ac:dyDescent="0.35">
      <c r="A96" s="21">
        <v>2004</v>
      </c>
      <c r="B96" s="55" t="s">
        <v>61</v>
      </c>
      <c r="C96" s="56">
        <v>3.3154430859128912</v>
      </c>
      <c r="D96" s="57">
        <v>1.0719132081848199</v>
      </c>
      <c r="E96" s="58">
        <v>27395.458232910089</v>
      </c>
    </row>
    <row r="97" spans="1:5" x14ac:dyDescent="0.35">
      <c r="A97" s="21">
        <v>2004</v>
      </c>
      <c r="B97" s="55" t="s">
        <v>62</v>
      </c>
      <c r="C97" s="56">
        <v>5.1258027357811375</v>
      </c>
      <c r="D97" s="57">
        <v>2.0785906271054801</v>
      </c>
      <c r="E97" s="58">
        <v>5406.6147133198992</v>
      </c>
    </row>
    <row r="98" spans="1:5" x14ac:dyDescent="0.35">
      <c r="A98" s="21">
        <v>2004</v>
      </c>
      <c r="B98" s="55" t="s">
        <v>63</v>
      </c>
      <c r="C98" s="56">
        <v>0.38099188558227576</v>
      </c>
      <c r="D98" s="57">
        <v>0.72680507070453104</v>
      </c>
      <c r="E98" s="58">
        <v>4048.6083916403104</v>
      </c>
    </row>
    <row r="99" spans="1:5" x14ac:dyDescent="0.35">
      <c r="A99" s="21">
        <v>2004</v>
      </c>
      <c r="B99" s="55" t="s">
        <v>64</v>
      </c>
      <c r="C99" s="56">
        <v>3.5792151341178542</v>
      </c>
      <c r="D99" s="57">
        <v>2.27031180181578</v>
      </c>
      <c r="E99" s="58">
        <v>16084.02040794003</v>
      </c>
    </row>
    <row r="100" spans="1:5" x14ac:dyDescent="0.35">
      <c r="A100" s="21">
        <v>2005</v>
      </c>
      <c r="B100" s="55" t="s">
        <v>16</v>
      </c>
      <c r="C100" s="56" t="s">
        <v>17</v>
      </c>
      <c r="D100" s="57" t="s">
        <v>17</v>
      </c>
      <c r="E100" s="58" t="s">
        <v>17</v>
      </c>
    </row>
    <row r="101" spans="1:5" x14ac:dyDescent="0.35">
      <c r="A101" s="21">
        <v>2005</v>
      </c>
      <c r="B101" s="55" t="s">
        <v>19</v>
      </c>
      <c r="C101" s="56">
        <v>3.4612325565166304</v>
      </c>
      <c r="D101" s="57">
        <v>2.3894163427729498</v>
      </c>
      <c r="E101" s="58">
        <v>9094.5980038589041</v>
      </c>
    </row>
    <row r="102" spans="1:5" x14ac:dyDescent="0.35">
      <c r="A102" s="21">
        <v>2005</v>
      </c>
      <c r="B102" s="55" t="s">
        <v>20</v>
      </c>
      <c r="C102" s="56">
        <v>3.1630894312434394</v>
      </c>
      <c r="D102" s="57">
        <v>1.7906064017396599</v>
      </c>
      <c r="E102" s="58">
        <v>8171.3796787642223</v>
      </c>
    </row>
    <row r="103" spans="1:5" x14ac:dyDescent="0.35">
      <c r="A103" s="21">
        <v>2005</v>
      </c>
      <c r="B103" s="55" t="s">
        <v>21</v>
      </c>
      <c r="C103" s="56">
        <v>4.2397151705382781</v>
      </c>
      <c r="D103" s="57">
        <v>1.97124346682236</v>
      </c>
      <c r="E103" s="58">
        <v>26976.080904316059</v>
      </c>
    </row>
    <row r="104" spans="1:5" x14ac:dyDescent="0.35">
      <c r="A104" s="21">
        <v>2005</v>
      </c>
      <c r="B104" s="55" t="s">
        <v>22</v>
      </c>
      <c r="C104" s="56" t="s">
        <v>17</v>
      </c>
      <c r="D104" s="57" t="s">
        <v>17</v>
      </c>
      <c r="E104" s="58" t="s">
        <v>17</v>
      </c>
    </row>
    <row r="105" spans="1:5" x14ac:dyDescent="0.35">
      <c r="A105" s="21">
        <v>2005</v>
      </c>
      <c r="B105" s="55" t="s">
        <v>23</v>
      </c>
      <c r="C105" s="56" t="s">
        <v>17</v>
      </c>
      <c r="D105" s="57">
        <v>0.16556668352508</v>
      </c>
      <c r="E105" s="58">
        <v>661.14122954730158</v>
      </c>
    </row>
    <row r="106" spans="1:5" x14ac:dyDescent="0.35">
      <c r="A106" s="21">
        <v>2005</v>
      </c>
      <c r="B106" s="55" t="s">
        <v>24</v>
      </c>
      <c r="C106" s="56" t="s">
        <v>17</v>
      </c>
      <c r="D106" s="57" t="s">
        <v>17</v>
      </c>
      <c r="E106" s="58" t="s">
        <v>17</v>
      </c>
    </row>
    <row r="107" spans="1:5" x14ac:dyDescent="0.35">
      <c r="A107" s="21">
        <v>2005</v>
      </c>
      <c r="B107" s="55" t="s">
        <v>25</v>
      </c>
      <c r="C107" s="56">
        <v>2.3616232387787797</v>
      </c>
      <c r="D107" s="57">
        <v>1.15997647980397</v>
      </c>
      <c r="E107" s="58">
        <v>3412.2200806012283</v>
      </c>
    </row>
    <row r="108" spans="1:5" x14ac:dyDescent="0.35">
      <c r="A108" s="21">
        <v>2005</v>
      </c>
      <c r="B108" s="55" t="s">
        <v>26</v>
      </c>
      <c r="C108" s="56">
        <v>5.2004621403956284</v>
      </c>
      <c r="D108" s="57">
        <v>2.3872100638303002</v>
      </c>
      <c r="E108" s="58">
        <v>6199.1137093149655</v>
      </c>
    </row>
    <row r="109" spans="1:5" x14ac:dyDescent="0.35">
      <c r="A109" s="21">
        <v>2005</v>
      </c>
      <c r="B109" s="55" t="s">
        <v>27</v>
      </c>
      <c r="C109" s="56">
        <v>2.4512473324012065</v>
      </c>
      <c r="D109" s="57">
        <v>0.91686691171489798</v>
      </c>
      <c r="E109" s="58">
        <v>306.29430706884727</v>
      </c>
    </row>
    <row r="110" spans="1:5" x14ac:dyDescent="0.35">
      <c r="A110" s="21">
        <v>2005</v>
      </c>
      <c r="B110" s="55" t="s">
        <v>28</v>
      </c>
      <c r="C110" s="56">
        <v>7.5450334534225423</v>
      </c>
      <c r="D110" s="57">
        <v>3.32412276972781</v>
      </c>
      <c r="E110" s="58">
        <v>7365.8200098753741</v>
      </c>
    </row>
    <row r="111" spans="1:5" x14ac:dyDescent="0.35">
      <c r="A111" s="21">
        <v>2005</v>
      </c>
      <c r="B111" s="55" t="s">
        <v>29</v>
      </c>
      <c r="C111" s="56">
        <v>3.2162313385426593</v>
      </c>
      <c r="D111" s="57">
        <v>2.0559967763642302</v>
      </c>
      <c r="E111" s="58">
        <v>50606.410648712052</v>
      </c>
    </row>
    <row r="112" spans="1:5" x14ac:dyDescent="0.35">
      <c r="A112" s="21">
        <v>2005</v>
      </c>
      <c r="B112" s="55" t="s">
        <v>30</v>
      </c>
      <c r="C112" s="56">
        <v>3.3459311260557927</v>
      </c>
      <c r="D112" s="57">
        <v>2.4026593599374002</v>
      </c>
      <c r="E112" s="58">
        <v>82662.182176639049</v>
      </c>
    </row>
    <row r="113" spans="1:5" x14ac:dyDescent="0.35">
      <c r="A113" s="21">
        <v>2005</v>
      </c>
      <c r="B113" s="55" t="s">
        <v>31</v>
      </c>
      <c r="C113" s="56">
        <v>1.7832125620440666</v>
      </c>
      <c r="D113" s="57">
        <v>0.59223990486367994</v>
      </c>
      <c r="E113" s="58">
        <v>2107.4812134233321</v>
      </c>
    </row>
    <row r="114" spans="1:5" x14ac:dyDescent="0.35">
      <c r="A114" s="21">
        <v>2005</v>
      </c>
      <c r="B114" s="55" t="s">
        <v>32</v>
      </c>
      <c r="C114" s="56">
        <v>1.5740951406578623</v>
      </c>
      <c r="D114" s="57">
        <v>0.92043262158450001</v>
      </c>
      <c r="E114" s="58">
        <v>2206.1388916877277</v>
      </c>
    </row>
    <row r="115" spans="1:5" x14ac:dyDescent="0.35">
      <c r="A115" s="21">
        <v>2005</v>
      </c>
      <c r="B115" s="55" t="s">
        <v>33</v>
      </c>
      <c r="C115" s="56">
        <v>7.2628918099089992</v>
      </c>
      <c r="D115" s="57">
        <v>2.6796922842339499</v>
      </c>
      <c r="E115" s="58">
        <v>361.02299223986978</v>
      </c>
    </row>
    <row r="116" spans="1:5" x14ac:dyDescent="0.35">
      <c r="A116" s="21">
        <v>2005</v>
      </c>
      <c r="B116" s="55" t="s">
        <v>34</v>
      </c>
      <c r="C116" s="56">
        <v>2.7853305125061025</v>
      </c>
      <c r="D116" s="57">
        <v>1.1919667411742401</v>
      </c>
      <c r="E116" s="58">
        <v>2793.5916720462715</v>
      </c>
    </row>
    <row r="117" spans="1:5" x14ac:dyDescent="0.35">
      <c r="A117" s="21">
        <v>2005</v>
      </c>
      <c r="B117" s="55" t="s">
        <v>35</v>
      </c>
      <c r="C117" s="56" t="s">
        <v>17</v>
      </c>
      <c r="D117" s="57">
        <v>3.9112232745587101</v>
      </c>
      <c r="E117" s="58">
        <v>7953.2326940623407</v>
      </c>
    </row>
    <row r="118" spans="1:5" x14ac:dyDescent="0.35">
      <c r="A118" s="21">
        <v>2005</v>
      </c>
      <c r="B118" s="55" t="s">
        <v>36</v>
      </c>
      <c r="C118" s="60">
        <v>1.4181464652455786</v>
      </c>
      <c r="D118" s="57">
        <v>1.04056299856224</v>
      </c>
      <c r="E118" s="58">
        <v>24677.932618874176</v>
      </c>
    </row>
    <row r="119" spans="1:5" x14ac:dyDescent="0.35">
      <c r="A119" s="21">
        <v>2005</v>
      </c>
      <c r="B119" s="55" t="s">
        <v>37</v>
      </c>
      <c r="C119" s="56">
        <v>5.3276270987436893</v>
      </c>
      <c r="D119" s="57">
        <v>3.13091898152843</v>
      </c>
      <c r="E119" s="58">
        <v>154929.39247719414</v>
      </c>
    </row>
    <row r="120" spans="1:5" x14ac:dyDescent="0.35">
      <c r="A120" s="21">
        <v>2005</v>
      </c>
      <c r="B120" s="55" t="s">
        <v>38</v>
      </c>
      <c r="C120" s="56">
        <v>3.7317096108747534</v>
      </c>
      <c r="D120" s="57">
        <v>2.4272516355155398</v>
      </c>
      <c r="E120" s="58">
        <v>34131.765681094563</v>
      </c>
    </row>
    <row r="121" spans="1:5" x14ac:dyDescent="0.35">
      <c r="A121" s="21">
        <v>2005</v>
      </c>
      <c r="B121" s="55" t="s">
        <v>39</v>
      </c>
      <c r="C121" s="56">
        <v>1.465996649916248</v>
      </c>
      <c r="D121" s="57">
        <v>0.54958537691269904</v>
      </c>
      <c r="E121" s="58">
        <v>225.30541278533607</v>
      </c>
    </row>
    <row r="122" spans="1:5" x14ac:dyDescent="0.35">
      <c r="A122" s="21">
        <v>2005</v>
      </c>
      <c r="B122" s="55" t="s">
        <v>40</v>
      </c>
      <c r="C122" s="56">
        <v>2.2985509828660589</v>
      </c>
      <c r="D122" s="57">
        <v>0.74799475394293402</v>
      </c>
      <c r="E122" s="58">
        <v>487.08818633179766</v>
      </c>
    </row>
    <row r="123" spans="1:5" x14ac:dyDescent="0.35">
      <c r="A123" s="21">
        <v>2005</v>
      </c>
      <c r="B123" s="55" t="s">
        <v>41</v>
      </c>
      <c r="C123" s="56">
        <v>4.7820485290959844</v>
      </c>
      <c r="D123" s="57">
        <v>1.5587339196946901</v>
      </c>
      <c r="E123" s="58">
        <v>750.80489686215867</v>
      </c>
    </row>
    <row r="124" spans="1:5" x14ac:dyDescent="0.35">
      <c r="A124" s="21">
        <v>2005</v>
      </c>
      <c r="B124" s="55" t="s">
        <v>42</v>
      </c>
      <c r="C124" s="56">
        <v>0.40988921325982741</v>
      </c>
      <c r="D124" s="57">
        <v>0.38102808008391797</v>
      </c>
      <c r="E124" s="58">
        <v>7284.1074675858754</v>
      </c>
    </row>
    <row r="125" spans="1:5" x14ac:dyDescent="0.35">
      <c r="A125" s="21">
        <v>2005</v>
      </c>
      <c r="B125" s="55" t="s">
        <v>43</v>
      </c>
      <c r="C125" s="56">
        <v>2.9322303921568627</v>
      </c>
      <c r="D125" s="57">
        <v>1.7666988476321701</v>
      </c>
      <c r="E125" s="58">
        <v>13610.43683491318</v>
      </c>
    </row>
    <row r="126" spans="1:5" x14ac:dyDescent="0.35">
      <c r="A126" s="21">
        <v>2005</v>
      </c>
      <c r="B126" s="55" t="s">
        <v>44</v>
      </c>
      <c r="C126" s="56">
        <v>3.1663131202301709</v>
      </c>
      <c r="D126" s="57">
        <v>1.1204192980195</v>
      </c>
      <c r="E126" s="58">
        <v>1555.6174068467976</v>
      </c>
    </row>
    <row r="127" spans="1:5" x14ac:dyDescent="0.35">
      <c r="A127" s="21">
        <v>2005</v>
      </c>
      <c r="B127" s="64" t="s">
        <v>45</v>
      </c>
      <c r="C127" s="56">
        <v>4.5858317110101661</v>
      </c>
      <c r="D127" s="63">
        <v>1.4771534027662001</v>
      </c>
      <c r="E127" s="58">
        <v>4059.1703531879934</v>
      </c>
    </row>
    <row r="128" spans="1:5" x14ac:dyDescent="0.35">
      <c r="A128" s="21">
        <v>2005</v>
      </c>
      <c r="B128" s="55" t="s">
        <v>46</v>
      </c>
      <c r="C128" s="56">
        <v>1.6289324216910459</v>
      </c>
      <c r="D128" s="57">
        <v>0.56121406271865404</v>
      </c>
      <c r="E128" s="58">
        <v>3934.1632799612876</v>
      </c>
    </row>
    <row r="129" spans="1:5" x14ac:dyDescent="0.35">
      <c r="A129" s="21">
        <v>2005</v>
      </c>
      <c r="B129" s="55" t="s">
        <v>47</v>
      </c>
      <c r="C129" s="56">
        <v>2.0113860074852452</v>
      </c>
      <c r="D129" s="57">
        <v>0.75754722827054399</v>
      </c>
      <c r="E129" s="58">
        <v>2360.8807320786646</v>
      </c>
    </row>
    <row r="130" spans="1:5" x14ac:dyDescent="0.35">
      <c r="A130" s="21">
        <v>2005</v>
      </c>
      <c r="B130" s="55" t="s">
        <v>48</v>
      </c>
      <c r="C130" s="56">
        <v>2.0271764079331009</v>
      </c>
      <c r="D130" s="57">
        <v>0.49537450970540597</v>
      </c>
      <c r="E130" s="58">
        <v>557.08390248540411</v>
      </c>
    </row>
    <row r="131" spans="1:5" x14ac:dyDescent="0.35">
      <c r="A131" s="21">
        <v>2005</v>
      </c>
      <c r="B131" s="55" t="s">
        <v>49</v>
      </c>
      <c r="C131" s="56">
        <v>2.6254327615824167</v>
      </c>
      <c r="D131" s="57">
        <v>1.4279691174161</v>
      </c>
      <c r="E131" s="58">
        <v>826.39347273503301</v>
      </c>
    </row>
    <row r="132" spans="1:5" x14ac:dyDescent="0.35">
      <c r="A132" s="21">
        <v>2005</v>
      </c>
      <c r="B132" s="55" t="s">
        <v>50</v>
      </c>
      <c r="C132" s="56">
        <v>2.5129119047456001</v>
      </c>
      <c r="D132" s="57">
        <v>1.0986563188891101</v>
      </c>
      <c r="E132" s="58">
        <v>17103.061975917026</v>
      </c>
    </row>
    <row r="133" spans="1:5" x14ac:dyDescent="0.35">
      <c r="A133" s="21">
        <v>2005</v>
      </c>
      <c r="B133" s="55" t="s">
        <v>51</v>
      </c>
      <c r="C133" s="56">
        <v>6.0931121389204312</v>
      </c>
      <c r="D133" s="57">
        <v>3.36410169513529</v>
      </c>
      <c r="E133" s="58">
        <v>13369.292686754236</v>
      </c>
    </row>
    <row r="134" spans="1:5" x14ac:dyDescent="0.35">
      <c r="A134" s="21">
        <v>2005</v>
      </c>
      <c r="B134" s="55" t="s">
        <v>52</v>
      </c>
      <c r="C134" s="56" t="s">
        <v>17</v>
      </c>
      <c r="D134" s="57" t="s">
        <v>17</v>
      </c>
      <c r="E134" s="58" t="s">
        <v>17</v>
      </c>
    </row>
    <row r="135" spans="1:5" x14ac:dyDescent="0.35">
      <c r="A135" s="21">
        <v>2005</v>
      </c>
      <c r="B135" s="55" t="s">
        <v>53</v>
      </c>
      <c r="C135" s="56">
        <v>0.57191468726528827</v>
      </c>
      <c r="D135" s="57">
        <v>0.56380677895641695</v>
      </c>
      <c r="E135" s="58">
        <v>6934.1553435799542</v>
      </c>
    </row>
    <row r="136" spans="1:5" x14ac:dyDescent="0.35">
      <c r="A136" s="21">
        <v>2005</v>
      </c>
      <c r="B136" s="55" t="s">
        <v>54</v>
      </c>
      <c r="C136" s="56">
        <v>4.1149967722178999</v>
      </c>
      <c r="D136" s="57">
        <v>1.5500422162947001</v>
      </c>
      <c r="E136" s="58">
        <v>38079.975308182322</v>
      </c>
    </row>
    <row r="137" spans="1:5" x14ac:dyDescent="0.35">
      <c r="A137" s="21">
        <v>2005</v>
      </c>
      <c r="B137" s="55" t="s">
        <v>55</v>
      </c>
      <c r="C137" s="56">
        <v>3.6137661600105409</v>
      </c>
      <c r="D137" s="57">
        <v>2.5019255403534402</v>
      </c>
      <c r="E137" s="58">
        <v>389270.14767888316</v>
      </c>
    </row>
    <row r="138" spans="1:5" x14ac:dyDescent="0.35">
      <c r="A138" s="21">
        <v>2005</v>
      </c>
      <c r="B138" s="55" t="s">
        <v>56</v>
      </c>
      <c r="C138" s="56">
        <v>0.82576699834162526</v>
      </c>
      <c r="D138" s="57">
        <v>0.42074495956177399</v>
      </c>
      <c r="E138" s="58">
        <v>2664.1855663378515</v>
      </c>
    </row>
    <row r="139" spans="1:5" x14ac:dyDescent="0.35">
      <c r="A139" s="21">
        <v>2005</v>
      </c>
      <c r="B139" s="55" t="s">
        <v>57</v>
      </c>
      <c r="C139" s="56">
        <v>1.2988539903616327</v>
      </c>
      <c r="D139" s="57">
        <v>0.44269293561255402</v>
      </c>
      <c r="E139" s="58">
        <v>461.23465244801764</v>
      </c>
    </row>
    <row r="140" spans="1:5" x14ac:dyDescent="0.35">
      <c r="A140" s="21">
        <v>2005</v>
      </c>
      <c r="B140" s="55" t="s">
        <v>58</v>
      </c>
      <c r="C140" s="56">
        <v>0.85556150386980334</v>
      </c>
      <c r="D140" s="57">
        <v>1.29008759527665</v>
      </c>
      <c r="E140" s="58">
        <v>95778.017394604656</v>
      </c>
    </row>
    <row r="141" spans="1:5" x14ac:dyDescent="0.35">
      <c r="A141" s="21">
        <v>2005</v>
      </c>
      <c r="B141" s="55" t="s">
        <v>59</v>
      </c>
      <c r="C141" s="56">
        <v>1.3282544088444534</v>
      </c>
      <c r="D141" s="57">
        <v>0.847993882607884</v>
      </c>
      <c r="E141" s="58">
        <v>814.46103850250813</v>
      </c>
    </row>
    <row r="142" spans="1:5" x14ac:dyDescent="0.35">
      <c r="A142" s="21">
        <v>2005</v>
      </c>
      <c r="B142" s="55" t="s">
        <v>60</v>
      </c>
      <c r="C142" s="56">
        <v>1.0768459361706819</v>
      </c>
      <c r="D142" s="57">
        <v>0.41262363527537099</v>
      </c>
      <c r="E142" s="58">
        <v>1341.3469811843113</v>
      </c>
    </row>
    <row r="143" spans="1:5" x14ac:dyDescent="0.35">
      <c r="A143" s="21">
        <v>2005</v>
      </c>
      <c r="B143" s="55" t="s">
        <v>61</v>
      </c>
      <c r="C143" s="56">
        <v>3.2370460708251412</v>
      </c>
      <c r="D143" s="57">
        <v>0.99429683185172002</v>
      </c>
      <c r="E143" s="58">
        <v>27032.07736036988</v>
      </c>
    </row>
    <row r="144" spans="1:5" x14ac:dyDescent="0.35">
      <c r="A144" s="21">
        <v>2005</v>
      </c>
      <c r="B144" s="55" t="s">
        <v>62</v>
      </c>
      <c r="C144" s="56">
        <v>5.5764908579465544</v>
      </c>
      <c r="D144" s="57">
        <v>2.14805582424091</v>
      </c>
      <c r="E144" s="58">
        <v>5998.8789512614549</v>
      </c>
    </row>
    <row r="145" spans="1:5" x14ac:dyDescent="0.35">
      <c r="A145" s="21">
        <v>2005</v>
      </c>
      <c r="B145" s="55" t="s">
        <v>63</v>
      </c>
      <c r="C145" s="56">
        <v>0.3634942475024649</v>
      </c>
      <c r="D145" s="57">
        <v>0.770235620611736</v>
      </c>
      <c r="E145" s="58">
        <v>4516.9484767390868</v>
      </c>
    </row>
    <row r="146" spans="1:5" x14ac:dyDescent="0.35">
      <c r="A146" s="21">
        <v>2005</v>
      </c>
      <c r="B146" s="55" t="s">
        <v>64</v>
      </c>
      <c r="C146" s="56">
        <v>3.9024588338603428</v>
      </c>
      <c r="D146" s="57">
        <v>2.3343691939842199</v>
      </c>
      <c r="E146" s="58">
        <v>17428.028702288648</v>
      </c>
    </row>
    <row r="147" spans="1:5" x14ac:dyDescent="0.35">
      <c r="A147" s="21">
        <v>2006</v>
      </c>
      <c r="B147" s="55" t="s">
        <v>16</v>
      </c>
      <c r="C147" s="56">
        <v>4.2638990758398121</v>
      </c>
      <c r="D147" s="57">
        <v>1.99970064911393</v>
      </c>
      <c r="E147" s="58">
        <v>17721.31160434983</v>
      </c>
    </row>
    <row r="148" spans="1:5" x14ac:dyDescent="0.35">
      <c r="A148" s="21">
        <v>2006</v>
      </c>
      <c r="B148" s="55" t="s">
        <v>19</v>
      </c>
      <c r="C148" s="56">
        <v>3.5315534156721835</v>
      </c>
      <c r="D148" s="57">
        <v>2.3760012996236601</v>
      </c>
      <c r="E148" s="58">
        <v>9339.2013043804836</v>
      </c>
    </row>
    <row r="149" spans="1:5" x14ac:dyDescent="0.35">
      <c r="A149" s="21">
        <v>2006</v>
      </c>
      <c r="B149" s="55" t="s">
        <v>20</v>
      </c>
      <c r="C149" s="56">
        <v>3.306686556693212</v>
      </c>
      <c r="D149" s="57">
        <v>1.8226927755215601</v>
      </c>
      <c r="E149" s="58">
        <v>8530.1036366036133</v>
      </c>
    </row>
    <row r="150" spans="1:5" x14ac:dyDescent="0.35">
      <c r="A150" s="21">
        <v>2006</v>
      </c>
      <c r="B150" s="55" t="s">
        <v>21</v>
      </c>
      <c r="C150" s="56">
        <v>4.3185400055810055</v>
      </c>
      <c r="D150" s="57">
        <v>1.94299894962194</v>
      </c>
      <c r="E150" s="58">
        <v>27366.835968774474</v>
      </c>
    </row>
    <row r="151" spans="1:5" x14ac:dyDescent="0.35">
      <c r="A151" s="21">
        <v>2006</v>
      </c>
      <c r="B151" s="55" t="s">
        <v>22</v>
      </c>
      <c r="C151" s="56" t="s">
        <v>17</v>
      </c>
      <c r="D151" s="57" t="s">
        <v>17</v>
      </c>
      <c r="E151" s="58" t="s">
        <v>17</v>
      </c>
    </row>
    <row r="152" spans="1:5" x14ac:dyDescent="0.35">
      <c r="A152" s="21">
        <v>2006</v>
      </c>
      <c r="B152" s="55" t="s">
        <v>23</v>
      </c>
      <c r="C152" s="56" t="s">
        <v>17</v>
      </c>
      <c r="D152" s="57">
        <v>0.16426629263792</v>
      </c>
      <c r="E152" s="58">
        <v>700.00770578822232</v>
      </c>
    </row>
    <row r="153" spans="1:5" x14ac:dyDescent="0.35">
      <c r="A153" s="21">
        <v>2006</v>
      </c>
      <c r="B153" s="55" t="s">
        <v>24</v>
      </c>
      <c r="C153" s="56" t="s">
        <v>17</v>
      </c>
      <c r="D153" s="57" t="s">
        <v>17</v>
      </c>
      <c r="E153" s="58" t="s">
        <v>17</v>
      </c>
    </row>
    <row r="154" spans="1:5" x14ac:dyDescent="0.35">
      <c r="A154" s="21">
        <v>2006</v>
      </c>
      <c r="B154" s="55" t="s">
        <v>25</v>
      </c>
      <c r="C154" s="56">
        <v>2.558509000894742</v>
      </c>
      <c r="D154" s="57">
        <v>1.2256420635127501</v>
      </c>
      <c r="E154" s="58">
        <v>3844.174653963842</v>
      </c>
    </row>
    <row r="155" spans="1:5" x14ac:dyDescent="0.35">
      <c r="A155" s="21">
        <v>2006</v>
      </c>
      <c r="B155" s="55" t="s">
        <v>26</v>
      </c>
      <c r="C155" s="56">
        <v>5.3057886173298927</v>
      </c>
      <c r="D155" s="57">
        <v>2.3987525886849999</v>
      </c>
      <c r="E155" s="58">
        <v>6466.8197230800915</v>
      </c>
    </row>
    <row r="156" spans="1:5" x14ac:dyDescent="0.35">
      <c r="A156" s="21">
        <v>2006</v>
      </c>
      <c r="B156" s="55" t="s">
        <v>27</v>
      </c>
      <c r="C156" s="56">
        <v>2.6008736210853631</v>
      </c>
      <c r="D156" s="57">
        <v>1.1125892812890601</v>
      </c>
      <c r="E156" s="58">
        <v>407.96393335547663</v>
      </c>
    </row>
    <row r="157" spans="1:5" x14ac:dyDescent="0.35">
      <c r="A157" s="21">
        <v>2006</v>
      </c>
      <c r="B157" s="55" t="s">
        <v>28</v>
      </c>
      <c r="C157" s="56">
        <v>7.6734925849267981</v>
      </c>
      <c r="D157" s="57">
        <v>3.3328490521285898</v>
      </c>
      <c r="E157" s="58">
        <v>7682.0080727542836</v>
      </c>
    </row>
    <row r="158" spans="1:5" x14ac:dyDescent="0.35">
      <c r="A158" s="21">
        <v>2006</v>
      </c>
      <c r="B158" s="55" t="s">
        <v>29</v>
      </c>
      <c r="C158" s="56">
        <v>3.3219404028772437</v>
      </c>
      <c r="D158" s="57">
        <v>2.0533046539887301</v>
      </c>
      <c r="E158" s="58">
        <v>51911.838780864062</v>
      </c>
    </row>
    <row r="159" spans="1:5" x14ac:dyDescent="0.35">
      <c r="A159" s="21">
        <v>2006</v>
      </c>
      <c r="B159" s="55" t="s">
        <v>30</v>
      </c>
      <c r="C159" s="56">
        <v>3.4472299902676999</v>
      </c>
      <c r="D159" s="57">
        <v>2.43043393317891</v>
      </c>
      <c r="E159" s="58">
        <v>86841.831047036583</v>
      </c>
    </row>
    <row r="160" spans="1:5" x14ac:dyDescent="0.35">
      <c r="A160" s="21">
        <v>2006</v>
      </c>
      <c r="B160" s="55" t="s">
        <v>31</v>
      </c>
      <c r="C160" s="56">
        <v>1.8063693372822549</v>
      </c>
      <c r="D160" s="57">
        <v>0.57051162884901896</v>
      </c>
      <c r="E160" s="58">
        <v>2160.9726747897698</v>
      </c>
    </row>
    <row r="161" spans="1:5" x14ac:dyDescent="0.35">
      <c r="A161" s="21">
        <v>2006</v>
      </c>
      <c r="B161" s="55" t="s">
        <v>32</v>
      </c>
      <c r="C161" s="56">
        <v>1.7422654514728382</v>
      </c>
      <c r="D161" s="57">
        <v>0.97834758225995799</v>
      </c>
      <c r="E161" s="58">
        <v>2437.2011606256337</v>
      </c>
    </row>
    <row r="162" spans="1:5" x14ac:dyDescent="0.35">
      <c r="A162" s="21">
        <v>2006</v>
      </c>
      <c r="B162" s="55" t="s">
        <v>33</v>
      </c>
      <c r="C162" s="60">
        <v>7.8991441737985522</v>
      </c>
      <c r="D162" s="57">
        <v>2.8526568061144801</v>
      </c>
      <c r="E162" s="58">
        <v>408.60356072270258</v>
      </c>
    </row>
    <row r="163" spans="1:5" x14ac:dyDescent="0.35">
      <c r="A163" s="21">
        <v>2006</v>
      </c>
      <c r="B163" s="55" t="s">
        <v>34</v>
      </c>
      <c r="C163" s="56">
        <v>2.8507036474345657</v>
      </c>
      <c r="D163" s="57">
        <v>1.1988671014636401</v>
      </c>
      <c r="E163" s="58">
        <v>2949.9108673268993</v>
      </c>
    </row>
    <row r="164" spans="1:5" x14ac:dyDescent="0.35">
      <c r="A164" s="21">
        <v>2006</v>
      </c>
      <c r="B164" s="55" t="s">
        <v>35</v>
      </c>
      <c r="C164" s="56" t="s">
        <v>17</v>
      </c>
      <c r="D164" s="57">
        <v>4.0141572164583996</v>
      </c>
      <c r="E164" s="58">
        <v>8619.7804342254494</v>
      </c>
    </row>
    <row r="165" spans="1:5" x14ac:dyDescent="0.35">
      <c r="A165" s="21">
        <v>2006</v>
      </c>
      <c r="B165" s="55" t="s">
        <v>36</v>
      </c>
      <c r="C165" s="56">
        <v>1.5142080722740965</v>
      </c>
      <c r="D165" s="57">
        <v>1.07902341755135</v>
      </c>
      <c r="E165" s="58">
        <v>26050.545668845702</v>
      </c>
    </row>
    <row r="166" spans="1:5" x14ac:dyDescent="0.35">
      <c r="A166" s="21">
        <v>2006</v>
      </c>
      <c r="B166" s="55" t="s">
        <v>37</v>
      </c>
      <c r="C166" s="56">
        <v>5.3574367558941782</v>
      </c>
      <c r="D166" s="57">
        <v>3.22765561311149</v>
      </c>
      <c r="E166" s="58">
        <v>161908.14351395256</v>
      </c>
    </row>
    <row r="167" spans="1:5" x14ac:dyDescent="0.35">
      <c r="A167" s="21">
        <v>2006</v>
      </c>
      <c r="B167" s="55" t="s">
        <v>38</v>
      </c>
      <c r="C167" s="56">
        <v>4.128783621743259</v>
      </c>
      <c r="D167" s="57">
        <v>2.6151541050693998</v>
      </c>
      <c r="E167" s="58">
        <v>38702.831056857642</v>
      </c>
    </row>
    <row r="168" spans="1:5" x14ac:dyDescent="0.35">
      <c r="A168" s="21">
        <v>2006</v>
      </c>
      <c r="B168" s="55" t="s">
        <v>39</v>
      </c>
      <c r="C168" s="56">
        <v>1.7735914708955218</v>
      </c>
      <c r="D168" s="57">
        <v>0.68284699536484195</v>
      </c>
      <c r="E168" s="58">
        <v>315.83864688286633</v>
      </c>
    </row>
    <row r="169" spans="1:5" x14ac:dyDescent="0.35">
      <c r="A169" s="21">
        <v>2006</v>
      </c>
      <c r="B169" s="55" t="s">
        <v>40</v>
      </c>
      <c r="C169" s="56">
        <v>2.4404348867200891</v>
      </c>
      <c r="D169" s="57">
        <v>0.79381342533648003</v>
      </c>
      <c r="E169" s="58">
        <v>555.15402309235731</v>
      </c>
    </row>
    <row r="170" spans="1:5" x14ac:dyDescent="0.35">
      <c r="A170" s="21">
        <v>2006</v>
      </c>
      <c r="B170" s="55" t="s">
        <v>41</v>
      </c>
      <c r="C170" s="56">
        <v>4.3436062800655488</v>
      </c>
      <c r="D170" s="57">
        <v>1.6488639590672101</v>
      </c>
      <c r="E170" s="58">
        <v>842.00424095262315</v>
      </c>
    </row>
    <row r="171" spans="1:5" x14ac:dyDescent="0.35">
      <c r="A171" s="21">
        <v>2006</v>
      </c>
      <c r="B171" s="55" t="s">
        <v>42</v>
      </c>
      <c r="C171" s="56">
        <v>0.33448765887748733</v>
      </c>
      <c r="D171" s="57">
        <v>0.35297530766624402</v>
      </c>
      <c r="E171" s="58">
        <v>7072.0568960031242</v>
      </c>
    </row>
    <row r="172" spans="1:5" x14ac:dyDescent="0.35">
      <c r="A172" s="21">
        <v>2006</v>
      </c>
      <c r="B172" s="55" t="s">
        <v>43</v>
      </c>
      <c r="C172" s="56">
        <v>3.2515600146824912</v>
      </c>
      <c r="D172" s="57">
        <v>1.7320799940079401</v>
      </c>
      <c r="E172" s="58">
        <v>13815.755366755133</v>
      </c>
    </row>
    <row r="173" spans="1:5" x14ac:dyDescent="0.35">
      <c r="A173" s="21">
        <v>2006</v>
      </c>
      <c r="B173" s="55" t="s">
        <v>44</v>
      </c>
      <c r="C173" s="56" t="s">
        <v>17</v>
      </c>
      <c r="D173" s="57" t="s">
        <v>17</v>
      </c>
      <c r="E173" s="58" t="s">
        <v>17</v>
      </c>
    </row>
    <row r="174" spans="1:5" x14ac:dyDescent="0.35">
      <c r="A174" s="21">
        <v>2006</v>
      </c>
      <c r="B174" s="64" t="s">
        <v>45</v>
      </c>
      <c r="C174" s="56">
        <v>4.8443681613387684</v>
      </c>
      <c r="D174" s="63">
        <v>1.44972000623856</v>
      </c>
      <c r="E174" s="58">
        <v>4277.8140947937281</v>
      </c>
    </row>
    <row r="175" spans="1:5" x14ac:dyDescent="0.35">
      <c r="A175" s="21">
        <v>2006</v>
      </c>
      <c r="B175" s="55" t="s">
        <v>46</v>
      </c>
      <c r="C175" s="56">
        <v>1.5622644302096094</v>
      </c>
      <c r="D175" s="57">
        <v>0.54899732153254899</v>
      </c>
      <c r="E175" s="58">
        <v>4087.2121140999138</v>
      </c>
    </row>
    <row r="176" spans="1:5" x14ac:dyDescent="0.35">
      <c r="A176" s="21">
        <v>2006</v>
      </c>
      <c r="B176" s="55" t="s">
        <v>47</v>
      </c>
      <c r="C176" s="56">
        <v>2.3427480696213596</v>
      </c>
      <c r="D176" s="57">
        <v>0.95447950408464199</v>
      </c>
      <c r="E176" s="58">
        <v>3022.9547746818562</v>
      </c>
    </row>
    <row r="177" spans="1:5" x14ac:dyDescent="0.35">
      <c r="A177" s="21">
        <v>2006</v>
      </c>
      <c r="B177" s="55" t="s">
        <v>48</v>
      </c>
      <c r="C177" s="56">
        <v>2.1843952423705044</v>
      </c>
      <c r="D177" s="57">
        <v>0.47498432094519399</v>
      </c>
      <c r="E177" s="58">
        <v>581.83056977574915</v>
      </c>
    </row>
    <row r="178" spans="1:5" x14ac:dyDescent="0.35">
      <c r="A178" s="21">
        <v>2006</v>
      </c>
      <c r="B178" s="55" t="s">
        <v>49</v>
      </c>
      <c r="C178" s="56">
        <v>2.9170534821360978</v>
      </c>
      <c r="D178" s="57">
        <v>1.54569180222349</v>
      </c>
      <c r="E178" s="58">
        <v>947.37722459255588</v>
      </c>
    </row>
    <row r="179" spans="1:5" x14ac:dyDescent="0.35">
      <c r="A179" s="21">
        <v>2006</v>
      </c>
      <c r="B179" s="55" t="s">
        <v>50</v>
      </c>
      <c r="C179" s="56">
        <v>2.6103931466449639</v>
      </c>
      <c r="D179" s="57">
        <v>1.1756716478801501</v>
      </c>
      <c r="E179" s="58">
        <v>19042.007824070704</v>
      </c>
    </row>
    <row r="180" spans="1:5" x14ac:dyDescent="0.35">
      <c r="A180" s="21">
        <v>2006</v>
      </c>
      <c r="B180" s="55" t="s">
        <v>51</v>
      </c>
      <c r="C180" s="56">
        <v>6.1353590399911928</v>
      </c>
      <c r="D180" s="57">
        <v>3.4796260578140199</v>
      </c>
      <c r="E180" s="58">
        <v>14475.014350434976</v>
      </c>
    </row>
    <row r="181" spans="1:5" x14ac:dyDescent="0.35">
      <c r="A181" s="21">
        <v>2006</v>
      </c>
      <c r="B181" s="55" t="s">
        <v>52</v>
      </c>
      <c r="C181" s="56" t="s">
        <v>17</v>
      </c>
      <c r="D181" s="57" t="s">
        <v>17</v>
      </c>
      <c r="E181" s="58" t="s">
        <v>17</v>
      </c>
    </row>
    <row r="182" spans="1:5" x14ac:dyDescent="0.35">
      <c r="A182" s="21">
        <v>2006</v>
      </c>
      <c r="B182" s="55" t="s">
        <v>53</v>
      </c>
      <c r="C182" s="56">
        <v>0.61567905736344619</v>
      </c>
      <c r="D182" s="57">
        <v>0.55291755004133802</v>
      </c>
      <c r="E182" s="58">
        <v>7272.7103857346792</v>
      </c>
    </row>
    <row r="183" spans="1:5" x14ac:dyDescent="0.35">
      <c r="A183" s="21">
        <v>2006</v>
      </c>
      <c r="B183" s="55" t="s">
        <v>54</v>
      </c>
      <c r="C183" s="56">
        <v>4.1759251648116793</v>
      </c>
      <c r="D183" s="57">
        <v>1.5762568629342399</v>
      </c>
      <c r="E183" s="58">
        <v>39645.891787207838</v>
      </c>
    </row>
    <row r="184" spans="1:5" x14ac:dyDescent="0.35">
      <c r="A184" s="21">
        <v>2006</v>
      </c>
      <c r="B184" s="55" t="s">
        <v>55</v>
      </c>
      <c r="C184" s="56">
        <v>3.654212296448005</v>
      </c>
      <c r="D184" s="57">
        <v>2.5454517554561402</v>
      </c>
      <c r="E184" s="58">
        <v>407070.26933996449</v>
      </c>
    </row>
    <row r="185" spans="1:5" x14ac:dyDescent="0.35">
      <c r="A185" s="21">
        <v>2006</v>
      </c>
      <c r="B185" s="55" t="s">
        <v>56</v>
      </c>
      <c r="C185" s="56">
        <v>0.89913012239870671</v>
      </c>
      <c r="D185" s="57">
        <v>0.45215542467896702</v>
      </c>
      <c r="E185" s="58">
        <v>3093.4750430125209</v>
      </c>
    </row>
    <row r="186" spans="1:5" x14ac:dyDescent="0.35">
      <c r="A186" s="21">
        <v>2006</v>
      </c>
      <c r="B186" s="55" t="s">
        <v>57</v>
      </c>
      <c r="C186" s="56">
        <v>1.342508527059288</v>
      </c>
      <c r="D186" s="57">
        <v>0.442161752303313</v>
      </c>
      <c r="E186" s="58">
        <v>492.01947111164344</v>
      </c>
    </row>
    <row r="187" spans="1:5" x14ac:dyDescent="0.35">
      <c r="A187" s="21">
        <v>2006</v>
      </c>
      <c r="B187" s="55" t="s">
        <v>58</v>
      </c>
      <c r="C187" s="56">
        <v>0.93098137666605796</v>
      </c>
      <c r="D187" s="57">
        <v>1.34923092267713</v>
      </c>
      <c r="E187" s="58">
        <v>112911.38730492449</v>
      </c>
    </row>
    <row r="188" spans="1:5" x14ac:dyDescent="0.35">
      <c r="A188" s="21">
        <v>2006</v>
      </c>
      <c r="B188" s="55" t="s">
        <v>59</v>
      </c>
      <c r="C188" s="56">
        <v>1.3395752246285599</v>
      </c>
      <c r="D188" s="57">
        <v>0.73228101512535004</v>
      </c>
      <c r="E188" s="58">
        <v>739.06305334324065</v>
      </c>
    </row>
    <row r="189" spans="1:5" x14ac:dyDescent="0.35">
      <c r="A189" s="21">
        <v>2006</v>
      </c>
      <c r="B189" s="55" t="s">
        <v>60</v>
      </c>
      <c r="C189" s="56">
        <v>0.89748156885874375</v>
      </c>
      <c r="D189" s="57">
        <v>0.45681821762350999</v>
      </c>
      <c r="E189" s="58">
        <v>1604.2424883510967</v>
      </c>
    </row>
    <row r="190" spans="1:5" x14ac:dyDescent="0.35">
      <c r="A190" s="21">
        <v>2006</v>
      </c>
      <c r="B190" s="55" t="s">
        <v>61</v>
      </c>
      <c r="C190" s="56">
        <v>3.2461249116041113</v>
      </c>
      <c r="D190" s="57">
        <v>0.99892586809497397</v>
      </c>
      <c r="E190" s="58">
        <v>29372.230683159698</v>
      </c>
    </row>
    <row r="191" spans="1:5" x14ac:dyDescent="0.35">
      <c r="A191" s="21">
        <v>2006</v>
      </c>
      <c r="B191" s="55" t="s">
        <v>62</v>
      </c>
      <c r="C191" s="56">
        <v>5.6881208816178139</v>
      </c>
      <c r="D191" s="57">
        <v>2.1165623271290301</v>
      </c>
      <c r="E191" s="58">
        <v>6443.3103802719397</v>
      </c>
    </row>
    <row r="192" spans="1:5" x14ac:dyDescent="0.35">
      <c r="A192" s="21">
        <v>2006</v>
      </c>
      <c r="B192" s="55" t="s">
        <v>63</v>
      </c>
      <c r="C192" s="56">
        <v>0.38528768042707801</v>
      </c>
      <c r="D192" s="57">
        <v>0.80290721728999503</v>
      </c>
      <c r="E192" s="58">
        <v>4972.4047393477485</v>
      </c>
    </row>
    <row r="193" spans="1:5" x14ac:dyDescent="0.35">
      <c r="A193" s="21">
        <v>2006</v>
      </c>
      <c r="B193" s="55" t="s">
        <v>64</v>
      </c>
      <c r="C193" s="56">
        <v>4.1603393271407967</v>
      </c>
      <c r="D193" s="57">
        <v>2.4421168529595398</v>
      </c>
      <c r="E193" s="58">
        <v>19284.586215454918</v>
      </c>
    </row>
    <row r="194" spans="1:5" x14ac:dyDescent="0.35">
      <c r="A194" s="21">
        <v>2007</v>
      </c>
      <c r="B194" s="55" t="s">
        <v>16</v>
      </c>
      <c r="C194" s="56" t="s">
        <v>17</v>
      </c>
      <c r="D194" s="57" t="s">
        <v>17</v>
      </c>
      <c r="E194" s="58" t="s">
        <v>17</v>
      </c>
    </row>
    <row r="195" spans="1:5" x14ac:dyDescent="0.35">
      <c r="A195" s="21">
        <v>2007</v>
      </c>
      <c r="B195" s="55" t="s">
        <v>19</v>
      </c>
      <c r="C195" s="56">
        <v>3.818550728621132</v>
      </c>
      <c r="D195" s="57">
        <v>2.4335984351047601</v>
      </c>
      <c r="E195" s="58">
        <v>9926.7174769218382</v>
      </c>
    </row>
    <row r="196" spans="1:5" x14ac:dyDescent="0.35">
      <c r="A196" s="21">
        <v>2007</v>
      </c>
      <c r="B196" s="55" t="s">
        <v>20</v>
      </c>
      <c r="C196" s="56">
        <v>3.4178848108413327</v>
      </c>
      <c r="D196" s="57">
        <v>1.8499946306795101</v>
      </c>
      <c r="E196" s="58">
        <v>8976.2183746343944</v>
      </c>
    </row>
    <row r="197" spans="1:5" x14ac:dyDescent="0.35">
      <c r="A197" s="21">
        <v>2007</v>
      </c>
      <c r="B197" s="55" t="s">
        <v>21</v>
      </c>
      <c r="C197" s="56">
        <v>4.6012504041638866</v>
      </c>
      <c r="D197" s="57">
        <v>1.9035775112650899</v>
      </c>
      <c r="E197" s="58">
        <v>27613.799992080738</v>
      </c>
    </row>
    <row r="198" spans="1:5" x14ac:dyDescent="0.35">
      <c r="A198" s="21">
        <v>2007</v>
      </c>
      <c r="B198" s="55" t="s">
        <v>22</v>
      </c>
      <c r="C198" s="56">
        <v>0.33442723375831573</v>
      </c>
      <c r="D198" s="57">
        <v>0.31143123881469598</v>
      </c>
      <c r="E198" s="58">
        <v>959.22411922164292</v>
      </c>
    </row>
    <row r="199" spans="1:5" x14ac:dyDescent="0.35">
      <c r="A199" s="21">
        <v>2007</v>
      </c>
      <c r="B199" s="55" t="s">
        <v>23</v>
      </c>
      <c r="C199" s="56" t="s">
        <v>17</v>
      </c>
      <c r="D199" s="57">
        <v>0.183066502863206</v>
      </c>
      <c r="E199" s="58">
        <v>832.68952928149065</v>
      </c>
    </row>
    <row r="200" spans="1:5" x14ac:dyDescent="0.35">
      <c r="A200" s="21">
        <v>2007</v>
      </c>
      <c r="B200" s="55" t="s">
        <v>24</v>
      </c>
      <c r="C200" s="56" t="s">
        <v>17</v>
      </c>
      <c r="D200" s="57" t="s">
        <v>17</v>
      </c>
      <c r="E200" s="58" t="s">
        <v>17</v>
      </c>
    </row>
    <row r="201" spans="1:5" x14ac:dyDescent="0.35">
      <c r="A201" s="21">
        <v>2007</v>
      </c>
      <c r="B201" s="55" t="s">
        <v>25</v>
      </c>
      <c r="C201" s="56">
        <v>2.7006359389496284</v>
      </c>
      <c r="D201" s="57">
        <v>1.2966994732965</v>
      </c>
      <c r="E201" s="58">
        <v>4290.2761475956186</v>
      </c>
    </row>
    <row r="202" spans="1:5" x14ac:dyDescent="0.35">
      <c r="A202" s="21">
        <v>2007</v>
      </c>
      <c r="B202" s="55" t="s">
        <v>26</v>
      </c>
      <c r="C202" s="56">
        <v>5.525975299607226</v>
      </c>
      <c r="D202" s="57">
        <v>2.5092086951104502</v>
      </c>
      <c r="E202" s="58">
        <v>6831.3777358000125</v>
      </c>
    </row>
    <row r="203" spans="1:5" x14ac:dyDescent="0.35">
      <c r="A203" s="21">
        <v>2007</v>
      </c>
      <c r="B203" s="55" t="s">
        <v>27</v>
      </c>
      <c r="C203" s="56">
        <v>2.7477846451708987</v>
      </c>
      <c r="D203" s="57">
        <v>1.05868900473968</v>
      </c>
      <c r="E203" s="58">
        <v>417.59009524145239</v>
      </c>
    </row>
    <row r="204" spans="1:5" x14ac:dyDescent="0.35">
      <c r="A204" s="21">
        <v>2007</v>
      </c>
      <c r="B204" s="55" t="s">
        <v>28</v>
      </c>
      <c r="C204" s="56">
        <v>7.3741221661277816</v>
      </c>
      <c r="D204" s="57">
        <v>3.33727348055961</v>
      </c>
      <c r="E204" s="58">
        <v>8100.8777657721066</v>
      </c>
    </row>
    <row r="205" spans="1:5" x14ac:dyDescent="0.35">
      <c r="A205" s="21">
        <v>2007</v>
      </c>
      <c r="B205" s="55" t="s">
        <v>29</v>
      </c>
      <c r="C205" s="56">
        <v>3.4786521803214425</v>
      </c>
      <c r="D205" s="57">
        <v>2.0281524419283099</v>
      </c>
      <c r="E205" s="58">
        <v>52573.466549071542</v>
      </c>
    </row>
    <row r="206" spans="1:5" x14ac:dyDescent="0.35">
      <c r="A206" s="21">
        <v>2007</v>
      </c>
      <c r="B206" s="55" t="s">
        <v>30</v>
      </c>
      <c r="C206" s="60">
        <v>3.5911324575266694</v>
      </c>
      <c r="D206" s="57">
        <v>2.4191825255091999</v>
      </c>
      <c r="E206" s="58">
        <v>88938.010085288566</v>
      </c>
    </row>
    <row r="207" spans="1:5" x14ac:dyDescent="0.35">
      <c r="A207" s="21">
        <v>2007</v>
      </c>
      <c r="B207" s="55" t="s">
        <v>31</v>
      </c>
      <c r="C207" s="56">
        <v>1.9019778161721335</v>
      </c>
      <c r="D207" s="57">
        <v>0.58512901635637504</v>
      </c>
      <c r="E207" s="58">
        <v>2294.0642945887307</v>
      </c>
    </row>
    <row r="208" spans="1:5" x14ac:dyDescent="0.35">
      <c r="A208" s="21">
        <v>2007</v>
      </c>
      <c r="B208" s="55" t="s">
        <v>32</v>
      </c>
      <c r="C208" s="56">
        <v>1.7294531105493556</v>
      </c>
      <c r="D208" s="57">
        <v>0.95487888228715001</v>
      </c>
      <c r="E208" s="58">
        <v>2386.6432066546809</v>
      </c>
    </row>
    <row r="209" spans="1:5" x14ac:dyDescent="0.35">
      <c r="A209" s="21">
        <v>2007</v>
      </c>
      <c r="B209" s="55" t="s">
        <v>33</v>
      </c>
      <c r="C209" s="56">
        <v>7.0869704749679077</v>
      </c>
      <c r="D209" s="57">
        <v>2.5329351048480802</v>
      </c>
      <c r="E209" s="58">
        <v>393.48275392557878</v>
      </c>
    </row>
    <row r="210" spans="1:5" x14ac:dyDescent="0.35">
      <c r="A210" s="21">
        <v>2007</v>
      </c>
      <c r="B210" s="55" t="s">
        <v>34</v>
      </c>
      <c r="C210" s="56">
        <v>2.8850384438468937</v>
      </c>
      <c r="D210" s="57">
        <v>1.23408304371872</v>
      </c>
      <c r="E210" s="58">
        <v>3197.8076085576604</v>
      </c>
    </row>
    <row r="211" spans="1:5" x14ac:dyDescent="0.35">
      <c r="A211" s="21">
        <v>2007</v>
      </c>
      <c r="B211" s="55" t="s">
        <v>35</v>
      </c>
      <c r="C211" s="56" t="s">
        <v>17</v>
      </c>
      <c r="D211" s="57">
        <v>4.2853271179038099</v>
      </c>
      <c r="E211" s="58">
        <v>9783.9441821640412</v>
      </c>
    </row>
    <row r="212" spans="1:5" x14ac:dyDescent="0.35">
      <c r="A212" s="21">
        <v>2007</v>
      </c>
      <c r="B212" s="55" t="s">
        <v>36</v>
      </c>
      <c r="C212" s="56">
        <v>1.5828133882041386</v>
      </c>
      <c r="D212" s="57">
        <v>1.1242052778093801</v>
      </c>
      <c r="E212" s="58">
        <v>27538.243981812386</v>
      </c>
    </row>
    <row r="213" spans="1:5" x14ac:dyDescent="0.35">
      <c r="A213" s="21">
        <v>2007</v>
      </c>
      <c r="B213" s="55" t="s">
        <v>37</v>
      </c>
      <c r="C213" s="56">
        <v>5.3470151586185342</v>
      </c>
      <c r="D213" s="57">
        <v>3.2925719526548001</v>
      </c>
      <c r="E213" s="58">
        <v>167615.51792793383</v>
      </c>
    </row>
    <row r="214" spans="1:5" x14ac:dyDescent="0.35">
      <c r="A214" s="21">
        <v>2007</v>
      </c>
      <c r="B214" s="55" t="s">
        <v>38</v>
      </c>
      <c r="C214" s="56">
        <v>4.5585455365212386</v>
      </c>
      <c r="D214" s="57">
        <v>2.75894559854278</v>
      </c>
      <c r="E214" s="58">
        <v>43216.189662318473</v>
      </c>
    </row>
    <row r="215" spans="1:5" x14ac:dyDescent="0.35">
      <c r="A215" s="21">
        <v>2007</v>
      </c>
      <c r="B215" s="55" t="s">
        <v>39</v>
      </c>
      <c r="C215" s="56">
        <v>1.888665508115537</v>
      </c>
      <c r="D215" s="57">
        <v>0.58166905919464595</v>
      </c>
      <c r="E215" s="58">
        <v>297.05993883613354</v>
      </c>
    </row>
    <row r="216" spans="1:5" x14ac:dyDescent="0.35">
      <c r="A216" s="21">
        <v>2007</v>
      </c>
      <c r="B216" s="55" t="s">
        <v>40</v>
      </c>
      <c r="C216" s="56">
        <v>2.6203124816250085</v>
      </c>
      <c r="D216" s="57">
        <v>0.80110728358927297</v>
      </c>
      <c r="E216" s="58">
        <v>622.31963803669339</v>
      </c>
    </row>
    <row r="217" spans="1:5" x14ac:dyDescent="0.35">
      <c r="A217" s="21">
        <v>2007</v>
      </c>
      <c r="B217" s="55" t="s">
        <v>41</v>
      </c>
      <c r="C217" s="56">
        <v>4.577907218639484</v>
      </c>
      <c r="D217" s="57">
        <v>1.5716527402984899</v>
      </c>
      <c r="E217" s="58">
        <v>867.57372115599014</v>
      </c>
    </row>
    <row r="218" spans="1:5" x14ac:dyDescent="0.35">
      <c r="A218" s="21">
        <v>2007</v>
      </c>
      <c r="B218" s="55" t="s">
        <v>42</v>
      </c>
      <c r="C218" s="56">
        <v>0.34545997421773833</v>
      </c>
      <c r="D218" s="57">
        <v>0.38038978193275902</v>
      </c>
      <c r="E218" s="58">
        <v>7779.681841429905</v>
      </c>
    </row>
    <row r="219" spans="1:5" x14ac:dyDescent="0.35">
      <c r="A219" s="21">
        <v>2007</v>
      </c>
      <c r="B219" s="55" t="s">
        <v>43</v>
      </c>
      <c r="C219" s="56">
        <v>3.1166524233915274</v>
      </c>
      <c r="D219" s="57">
        <v>1.6606318493838099</v>
      </c>
      <c r="E219" s="58">
        <v>13760.498828306907</v>
      </c>
    </row>
    <row r="220" spans="1:5" x14ac:dyDescent="0.35">
      <c r="A220" s="21">
        <v>2007</v>
      </c>
      <c r="B220" s="55" t="s">
        <v>44</v>
      </c>
      <c r="C220" s="56">
        <v>3.4789239164105132</v>
      </c>
      <c r="D220" s="57">
        <v>1.15763309298563</v>
      </c>
      <c r="E220" s="58">
        <v>1705.0063090549133</v>
      </c>
    </row>
    <row r="221" spans="1:5" x14ac:dyDescent="0.35">
      <c r="A221" s="21">
        <v>2007</v>
      </c>
      <c r="B221" s="64" t="s">
        <v>45</v>
      </c>
      <c r="C221" s="56">
        <v>5.1710766617116155</v>
      </c>
      <c r="D221" s="63">
        <v>1.55794445663752</v>
      </c>
      <c r="E221" s="58">
        <v>4691.4298790034945</v>
      </c>
    </row>
    <row r="222" spans="1:5" x14ac:dyDescent="0.35">
      <c r="A222" s="21">
        <v>2007</v>
      </c>
      <c r="B222" s="55" t="s">
        <v>46</v>
      </c>
      <c r="C222" s="56">
        <v>1.610750161474324</v>
      </c>
      <c r="D222" s="57">
        <v>0.56102502879530503</v>
      </c>
      <c r="E222" s="58">
        <v>4459.1244040610663</v>
      </c>
    </row>
    <row r="223" spans="1:5" x14ac:dyDescent="0.35">
      <c r="A223" s="21">
        <v>2007</v>
      </c>
      <c r="B223" s="55" t="s">
        <v>47</v>
      </c>
      <c r="C223" s="56">
        <v>2.6724826813408451</v>
      </c>
      <c r="D223" s="57">
        <v>1.1241704849337899</v>
      </c>
      <c r="E223" s="58">
        <v>3649.631051815998</v>
      </c>
    </row>
    <row r="224" spans="1:5" x14ac:dyDescent="0.35">
      <c r="A224" s="21">
        <v>2007</v>
      </c>
      <c r="B224" s="55" t="s">
        <v>48</v>
      </c>
      <c r="C224" s="56">
        <v>2.2892697729371703</v>
      </c>
      <c r="D224" s="57">
        <v>0.44733540505278702</v>
      </c>
      <c r="E224" s="58">
        <v>607.24410724325128</v>
      </c>
    </row>
    <row r="225" spans="1:5" x14ac:dyDescent="0.35">
      <c r="A225" s="21">
        <v>2007</v>
      </c>
      <c r="B225" s="55" t="s">
        <v>49</v>
      </c>
      <c r="C225" s="56">
        <v>3.0957988770918314</v>
      </c>
      <c r="D225" s="57">
        <v>1.4326109819450401</v>
      </c>
      <c r="E225" s="58">
        <v>940.75566611835222</v>
      </c>
    </row>
    <row r="226" spans="1:5" x14ac:dyDescent="0.35">
      <c r="A226" s="21">
        <v>2007</v>
      </c>
      <c r="B226" s="55" t="s">
        <v>50</v>
      </c>
      <c r="C226" s="56">
        <v>2.710763311454301</v>
      </c>
      <c r="D226" s="57">
        <v>1.2382239376506301</v>
      </c>
      <c r="E226" s="58">
        <v>20763.797571352461</v>
      </c>
    </row>
    <row r="227" spans="1:5" x14ac:dyDescent="0.35">
      <c r="A227" s="21">
        <v>2007</v>
      </c>
      <c r="B227" s="55" t="s">
        <v>51</v>
      </c>
      <c r="C227" s="56">
        <v>5.0089656680516077</v>
      </c>
      <c r="D227" s="57">
        <v>3.2417604149086201</v>
      </c>
      <c r="E227" s="58">
        <v>13920.404709010729</v>
      </c>
    </row>
    <row r="228" spans="1:5" x14ac:dyDescent="0.35">
      <c r="A228" s="21">
        <v>2007</v>
      </c>
      <c r="B228" s="55" t="s">
        <v>52</v>
      </c>
      <c r="C228" s="56" t="s">
        <v>17</v>
      </c>
      <c r="D228" s="57" t="s">
        <v>17</v>
      </c>
      <c r="E228" s="58" t="s">
        <v>17</v>
      </c>
    </row>
    <row r="229" spans="1:5" x14ac:dyDescent="0.35">
      <c r="A229" s="21">
        <v>2007</v>
      </c>
      <c r="B229" s="55" t="s">
        <v>53</v>
      </c>
      <c r="C229" s="56">
        <v>0.70794293309387379</v>
      </c>
      <c r="D229" s="57">
        <v>0.68616421002070005</v>
      </c>
      <c r="E229" s="58">
        <v>9480.5428707033734</v>
      </c>
    </row>
    <row r="230" spans="1:5" x14ac:dyDescent="0.35">
      <c r="A230" s="21">
        <v>2007</v>
      </c>
      <c r="B230" s="55" t="s">
        <v>54</v>
      </c>
      <c r="C230" s="56">
        <v>4.1202694107862161</v>
      </c>
      <c r="D230" s="57">
        <v>1.6182984740104001</v>
      </c>
      <c r="E230" s="58">
        <v>41771.73244442555</v>
      </c>
    </row>
    <row r="231" spans="1:5" x14ac:dyDescent="0.35">
      <c r="A231" s="21">
        <v>2007</v>
      </c>
      <c r="B231" s="55" t="s">
        <v>55</v>
      </c>
      <c r="C231" s="56">
        <v>3.6068945229635125</v>
      </c>
      <c r="D231" s="57">
        <v>2.6151584733914701</v>
      </c>
      <c r="E231" s="58">
        <v>426598.30449903331</v>
      </c>
    </row>
    <row r="232" spans="1:5" x14ac:dyDescent="0.35">
      <c r="A232" s="21">
        <v>2007</v>
      </c>
      <c r="B232" s="55" t="s">
        <v>56</v>
      </c>
      <c r="C232" s="56">
        <v>0.98284886675475147</v>
      </c>
      <c r="D232" s="57">
        <v>0.46006590994506602</v>
      </c>
      <c r="E232" s="58">
        <v>3431.119987215779</v>
      </c>
    </row>
    <row r="233" spans="1:5" x14ac:dyDescent="0.35">
      <c r="A233" s="21">
        <v>2007</v>
      </c>
      <c r="B233" s="55" t="s">
        <v>57</v>
      </c>
      <c r="C233" s="56">
        <v>1.4625776982162897</v>
      </c>
      <c r="D233" s="57">
        <v>0.43003260377499197</v>
      </c>
      <c r="E233" s="58">
        <v>510.36540411966519</v>
      </c>
    </row>
    <row r="234" spans="1:5" x14ac:dyDescent="0.35">
      <c r="A234" s="21">
        <v>2007</v>
      </c>
      <c r="B234" s="55" t="s">
        <v>58</v>
      </c>
      <c r="C234" s="56">
        <v>1.0772661565591202</v>
      </c>
      <c r="D234" s="57">
        <v>1.35321542769213</v>
      </c>
      <c r="E234" s="58">
        <v>129360.52238294532</v>
      </c>
    </row>
    <row r="235" spans="1:5" x14ac:dyDescent="0.35">
      <c r="A235" s="21">
        <v>2007</v>
      </c>
      <c r="B235" s="55" t="s">
        <v>59</v>
      </c>
      <c r="C235" s="56">
        <v>1.4211353361858063</v>
      </c>
      <c r="D235" s="57">
        <v>0.78328298868715795</v>
      </c>
      <c r="E235" s="58">
        <v>830.45071642220273</v>
      </c>
    </row>
    <row r="236" spans="1:5" x14ac:dyDescent="0.35">
      <c r="A236" s="21">
        <v>2007</v>
      </c>
      <c r="B236" s="55" t="s">
        <v>60</v>
      </c>
      <c r="C236" s="56">
        <v>0.90063774422999021</v>
      </c>
      <c r="D236" s="57">
        <v>0.51148238711121796</v>
      </c>
      <c r="E236" s="58">
        <v>1926.1452424092035</v>
      </c>
    </row>
    <row r="237" spans="1:5" x14ac:dyDescent="0.35">
      <c r="A237" s="21">
        <v>2007</v>
      </c>
      <c r="B237" s="55" t="s">
        <v>61</v>
      </c>
      <c r="C237" s="56">
        <v>3.2847283966239025</v>
      </c>
      <c r="D237" s="57">
        <v>1.03912283128139</v>
      </c>
      <c r="E237" s="58">
        <v>33161.998035034267</v>
      </c>
    </row>
    <row r="238" spans="1:5" x14ac:dyDescent="0.35">
      <c r="A238" s="21">
        <v>2007</v>
      </c>
      <c r="B238" s="55" t="s">
        <v>62</v>
      </c>
      <c r="C238" s="56">
        <v>5.9493135759424716</v>
      </c>
      <c r="D238" s="57">
        <v>2.3198595865896898</v>
      </c>
      <c r="E238" s="58">
        <v>7699.3120275747251</v>
      </c>
    </row>
    <row r="239" spans="1:5" x14ac:dyDescent="0.35">
      <c r="A239" s="21">
        <v>2007</v>
      </c>
      <c r="B239" s="55" t="s">
        <v>63</v>
      </c>
      <c r="C239" s="56">
        <v>0.3956608083908546</v>
      </c>
      <c r="D239" s="57">
        <v>0.79364456046256204</v>
      </c>
      <c r="E239" s="58">
        <v>5178.5106046909459</v>
      </c>
    </row>
    <row r="240" spans="1:5" x14ac:dyDescent="0.35">
      <c r="A240" s="21">
        <v>2007</v>
      </c>
      <c r="B240" s="55" t="s">
        <v>64</v>
      </c>
      <c r="C240" s="56">
        <v>4.5206708110462586</v>
      </c>
      <c r="D240" s="57">
        <v>2.4829643389515201</v>
      </c>
      <c r="E240" s="58">
        <v>20950.403176283315</v>
      </c>
    </row>
    <row r="241" spans="1:5" x14ac:dyDescent="0.35">
      <c r="A241" s="21">
        <v>2008</v>
      </c>
      <c r="B241" s="55" t="s">
        <v>16</v>
      </c>
      <c r="C241" s="56">
        <v>4.3601076746418688</v>
      </c>
      <c r="D241" s="57">
        <v>2.2433946573799299</v>
      </c>
      <c r="E241" s="58">
        <v>20983.6577425572</v>
      </c>
    </row>
    <row r="242" spans="1:5" x14ac:dyDescent="0.35">
      <c r="A242" s="21">
        <v>2008</v>
      </c>
      <c r="B242" s="55" t="s">
        <v>19</v>
      </c>
      <c r="C242" s="56">
        <v>4.1468641445136187</v>
      </c>
      <c r="D242" s="57">
        <v>2.5863142749375099</v>
      </c>
      <c r="E242" s="58">
        <v>10702.968418724409</v>
      </c>
    </row>
    <row r="243" spans="1:5" x14ac:dyDescent="0.35">
      <c r="A243" s="21">
        <v>2008</v>
      </c>
      <c r="B243" s="55" t="s">
        <v>20</v>
      </c>
      <c r="C243" s="56">
        <v>3.4336559850606911</v>
      </c>
      <c r="D243" s="57">
        <v>1.9368393864726801</v>
      </c>
      <c r="E243" s="58">
        <v>9439.5895325765014</v>
      </c>
    </row>
    <row r="244" spans="1:5" x14ac:dyDescent="0.35">
      <c r="A244" s="21">
        <v>2008</v>
      </c>
      <c r="B244" s="55" t="s">
        <v>21</v>
      </c>
      <c r="C244" s="56">
        <v>4.7282037776423209</v>
      </c>
      <c r="D244" s="57">
        <v>1.8557778594494601</v>
      </c>
      <c r="E244" s="58">
        <v>27581.309124336567</v>
      </c>
    </row>
    <row r="245" spans="1:5" x14ac:dyDescent="0.35">
      <c r="A245" s="21">
        <v>2008</v>
      </c>
      <c r="B245" s="55" t="s">
        <v>22</v>
      </c>
      <c r="C245" s="56">
        <v>0.35547715080391246</v>
      </c>
      <c r="D245" s="57">
        <v>0.374915906799828</v>
      </c>
      <c r="E245" s="58">
        <v>1198.5185361704657</v>
      </c>
    </row>
    <row r="246" spans="1:5" x14ac:dyDescent="0.35">
      <c r="A246" s="21">
        <v>2008</v>
      </c>
      <c r="B246" s="55" t="s">
        <v>23</v>
      </c>
      <c r="C246" s="56" t="s">
        <v>17</v>
      </c>
      <c r="D246" s="57">
        <v>0.19541050662517601</v>
      </c>
      <c r="E246" s="58">
        <v>918.02149345209</v>
      </c>
    </row>
    <row r="247" spans="1:5" x14ac:dyDescent="0.35">
      <c r="A247" s="21">
        <v>2008</v>
      </c>
      <c r="B247" s="55" t="s">
        <v>24</v>
      </c>
      <c r="C247" s="56" t="s">
        <v>17</v>
      </c>
      <c r="D247" s="57" t="s">
        <v>17</v>
      </c>
      <c r="E247" s="58" t="s">
        <v>17</v>
      </c>
    </row>
    <row r="248" spans="1:5" x14ac:dyDescent="0.35">
      <c r="A248" s="21">
        <v>2008</v>
      </c>
      <c r="B248" s="55" t="s">
        <v>25</v>
      </c>
      <c r="C248" s="56">
        <v>2.8558098359951574</v>
      </c>
      <c r="D248" s="57">
        <v>1.2351996689092699</v>
      </c>
      <c r="E248" s="58">
        <v>4193.555219552698</v>
      </c>
    </row>
    <row r="249" spans="1:5" x14ac:dyDescent="0.35">
      <c r="A249" s="21">
        <v>2008</v>
      </c>
      <c r="B249" s="55" t="s">
        <v>26</v>
      </c>
      <c r="C249" s="56">
        <v>6.4998102035309975</v>
      </c>
      <c r="D249" s="57">
        <v>2.76081253694085</v>
      </c>
      <c r="E249" s="58">
        <v>7485.0182214284787</v>
      </c>
    </row>
    <row r="250" spans="1:5" x14ac:dyDescent="0.35">
      <c r="A250" s="21">
        <v>2008</v>
      </c>
      <c r="B250" s="55" t="s">
        <v>27</v>
      </c>
      <c r="C250" s="60">
        <v>2.9729527794381347</v>
      </c>
      <c r="D250" s="57">
        <v>1.2518188737103499</v>
      </c>
      <c r="E250" s="58">
        <v>468.46121146611546</v>
      </c>
    </row>
    <row r="251" spans="1:5" x14ac:dyDescent="0.35">
      <c r="A251" s="21">
        <v>2008</v>
      </c>
      <c r="B251" s="55" t="s">
        <v>28</v>
      </c>
      <c r="C251" s="56">
        <v>7.693557082094328</v>
      </c>
      <c r="D251" s="57">
        <v>3.5371868130736699</v>
      </c>
      <c r="E251" s="58">
        <v>8653.4986094960805</v>
      </c>
    </row>
    <row r="252" spans="1:5" x14ac:dyDescent="0.35">
      <c r="A252" s="21">
        <v>2008</v>
      </c>
      <c r="B252" s="55" t="s">
        <v>29</v>
      </c>
      <c r="C252" s="56">
        <v>3.5507638667519221</v>
      </c>
      <c r="D252" s="57">
        <v>2.0636346226584901</v>
      </c>
      <c r="E252" s="58">
        <v>53696.596353114495</v>
      </c>
    </row>
    <row r="253" spans="1:5" x14ac:dyDescent="0.35">
      <c r="A253" s="21">
        <v>2008</v>
      </c>
      <c r="B253" s="55" t="s">
        <v>30</v>
      </c>
      <c r="C253" s="56">
        <v>3.7472264870486849</v>
      </c>
      <c r="D253" s="57">
        <v>2.5715185273856198</v>
      </c>
      <c r="E253" s="58">
        <v>95399.120448362228</v>
      </c>
    </row>
    <row r="254" spans="1:5" x14ac:dyDescent="0.35">
      <c r="A254" s="21">
        <v>2008</v>
      </c>
      <c r="B254" s="55" t="s">
        <v>31</v>
      </c>
      <c r="C254" s="56" t="s">
        <v>17</v>
      </c>
      <c r="D254" s="57">
        <v>0.67085567397254697</v>
      </c>
      <c r="E254" s="58">
        <v>2631.6769809930488</v>
      </c>
    </row>
    <row r="255" spans="1:5" x14ac:dyDescent="0.35">
      <c r="A255" s="21">
        <v>2008</v>
      </c>
      <c r="B255" s="55" t="s">
        <v>32</v>
      </c>
      <c r="C255" s="56">
        <v>1.8433605746375741</v>
      </c>
      <c r="D255" s="57">
        <v>0.97817409485169005</v>
      </c>
      <c r="E255" s="58">
        <v>2469.1559478247041</v>
      </c>
    </row>
    <row r="256" spans="1:5" x14ac:dyDescent="0.35">
      <c r="A256" s="21">
        <v>2008</v>
      </c>
      <c r="B256" s="55" t="s">
        <v>33</v>
      </c>
      <c r="C256" s="56">
        <v>7.2705529300567111</v>
      </c>
      <c r="D256" s="57">
        <v>2.4641401443386699</v>
      </c>
      <c r="E256" s="58">
        <v>391.25355054400848</v>
      </c>
    </row>
    <row r="257" spans="1:5" x14ac:dyDescent="0.35">
      <c r="A257" s="21">
        <v>2008</v>
      </c>
      <c r="B257" s="55" t="s">
        <v>34</v>
      </c>
      <c r="C257" s="56">
        <v>3.2255108504565801</v>
      </c>
      <c r="D257" s="57">
        <v>1.3912636151873601</v>
      </c>
      <c r="E257" s="58">
        <v>3443.4452579349954</v>
      </c>
    </row>
    <row r="258" spans="1:5" x14ac:dyDescent="0.35">
      <c r="A258" s="21">
        <v>2008</v>
      </c>
      <c r="B258" s="55" t="s">
        <v>35</v>
      </c>
      <c r="C258" s="56" t="s">
        <v>17</v>
      </c>
      <c r="D258" s="57">
        <v>4.2416481626052098</v>
      </c>
      <c r="E258" s="58">
        <v>9996.2606492263058</v>
      </c>
    </row>
    <row r="259" spans="1:5" x14ac:dyDescent="0.35">
      <c r="A259" s="21">
        <v>2008</v>
      </c>
      <c r="B259" s="55" t="s">
        <v>36</v>
      </c>
      <c r="C259" s="56">
        <v>1.6173679979463347</v>
      </c>
      <c r="D259" s="57">
        <v>1.1554774454122001</v>
      </c>
      <c r="E259" s="58">
        <v>28014.686995410524</v>
      </c>
    </row>
    <row r="260" spans="1:5" x14ac:dyDescent="0.35">
      <c r="A260" s="21">
        <v>2008</v>
      </c>
      <c r="B260" s="55" t="s">
        <v>37</v>
      </c>
      <c r="C260" s="56">
        <v>5.1284782693584283</v>
      </c>
      <c r="D260" s="57">
        <v>3.2922388115124801</v>
      </c>
      <c r="E260" s="58">
        <v>165546.6679365536</v>
      </c>
    </row>
    <row r="261" spans="1:5" x14ac:dyDescent="0.35">
      <c r="A261" s="21">
        <v>2008</v>
      </c>
      <c r="B261" s="55" t="s">
        <v>38</v>
      </c>
      <c r="C261" s="56">
        <v>4.8137166641524818</v>
      </c>
      <c r="D261" s="57">
        <v>2.86773324985126</v>
      </c>
      <c r="E261" s="58">
        <v>46269.827807654088</v>
      </c>
    </row>
    <row r="262" spans="1:5" x14ac:dyDescent="0.35">
      <c r="A262" s="21">
        <v>2008</v>
      </c>
      <c r="B262" s="55" t="s">
        <v>39</v>
      </c>
      <c r="C262" s="56">
        <v>2.0066812843678612</v>
      </c>
      <c r="D262" s="57">
        <v>0.606270815498411</v>
      </c>
      <c r="E262" s="58">
        <v>299.13183717185535</v>
      </c>
    </row>
    <row r="263" spans="1:5" x14ac:dyDescent="0.35">
      <c r="A263" s="21">
        <v>2008</v>
      </c>
      <c r="B263" s="55" t="s">
        <v>40</v>
      </c>
      <c r="C263" s="56">
        <v>2.6367701394927381</v>
      </c>
      <c r="D263" s="57">
        <v>0.788759423012108</v>
      </c>
      <c r="E263" s="58">
        <v>628.65512947369166</v>
      </c>
    </row>
    <row r="264" spans="1:5" x14ac:dyDescent="0.35">
      <c r="A264" s="21">
        <v>2008</v>
      </c>
      <c r="B264" s="55" t="s">
        <v>41</v>
      </c>
      <c r="C264" s="56">
        <v>4.6759670908068882</v>
      </c>
      <c r="D264" s="57">
        <v>1.54663039400159</v>
      </c>
      <c r="E264" s="58">
        <v>851.19825773935918</v>
      </c>
    </row>
    <row r="265" spans="1:5" x14ac:dyDescent="0.35">
      <c r="A265" s="21">
        <v>2008</v>
      </c>
      <c r="B265" s="55" t="s">
        <v>42</v>
      </c>
      <c r="C265" s="56">
        <v>0.34427894456735431</v>
      </c>
      <c r="D265" s="57">
        <v>0.42416482619559498</v>
      </c>
      <c r="E265" s="58">
        <v>8756.796988047372</v>
      </c>
    </row>
    <row r="266" spans="1:5" x14ac:dyDescent="0.35">
      <c r="A266" s="21">
        <v>2008</v>
      </c>
      <c r="B266" s="55" t="s">
        <v>43</v>
      </c>
      <c r="C266" s="56">
        <v>3.0844582269244802</v>
      </c>
      <c r="D266" s="57">
        <v>1.61246984871772</v>
      </c>
      <c r="E266" s="58">
        <v>13644.250422267782</v>
      </c>
    </row>
    <row r="267" spans="1:5" x14ac:dyDescent="0.35">
      <c r="A267" s="21">
        <v>2008</v>
      </c>
      <c r="B267" s="55" t="s">
        <v>44</v>
      </c>
      <c r="C267" s="56" t="s">
        <v>17</v>
      </c>
      <c r="D267" s="57" t="s">
        <v>17</v>
      </c>
      <c r="E267" s="58" t="s">
        <v>17</v>
      </c>
    </row>
    <row r="268" spans="1:5" x14ac:dyDescent="0.35">
      <c r="A268" s="21">
        <v>2008</v>
      </c>
      <c r="B268" s="64" t="s">
        <v>45</v>
      </c>
      <c r="C268" s="56">
        <v>5.3645134228187921</v>
      </c>
      <c r="D268" s="63">
        <v>1.5455611553180899</v>
      </c>
      <c r="E268" s="58">
        <v>4935.7008948122766</v>
      </c>
    </row>
    <row r="269" spans="1:5" x14ac:dyDescent="0.35">
      <c r="A269" s="21">
        <v>2008</v>
      </c>
      <c r="B269" s="55" t="s">
        <v>46</v>
      </c>
      <c r="C269" s="56">
        <v>1.62150665224854</v>
      </c>
      <c r="D269" s="57">
        <v>0.59718587528546896</v>
      </c>
      <c r="E269" s="58">
        <v>4954.6143632963458</v>
      </c>
    </row>
    <row r="270" spans="1:5" x14ac:dyDescent="0.35">
      <c r="A270" s="21">
        <v>2008</v>
      </c>
      <c r="B270" s="55" t="s">
        <v>47</v>
      </c>
      <c r="C270" s="56">
        <v>3.8271713667994014</v>
      </c>
      <c r="D270" s="57">
        <v>1.4433471583001301</v>
      </c>
      <c r="E270" s="58">
        <v>4700.8008300812371</v>
      </c>
    </row>
    <row r="271" spans="1:5" x14ac:dyDescent="0.35">
      <c r="A271" s="21">
        <v>2008</v>
      </c>
      <c r="B271" s="55" t="s">
        <v>48</v>
      </c>
      <c r="C271" s="56">
        <v>2.3284546769616674</v>
      </c>
      <c r="D271" s="57">
        <v>0.46160266448277898</v>
      </c>
      <c r="E271" s="58">
        <v>660.21901185996342</v>
      </c>
    </row>
    <row r="272" spans="1:5" x14ac:dyDescent="0.35">
      <c r="A272" s="21">
        <v>2008</v>
      </c>
      <c r="B272" s="55" t="s">
        <v>49</v>
      </c>
      <c r="C272" s="56">
        <v>3.4777929664703566</v>
      </c>
      <c r="D272" s="57">
        <v>1.6346471421358499</v>
      </c>
      <c r="E272" s="58">
        <v>1109.6256962604446</v>
      </c>
    </row>
    <row r="273" spans="1:5" x14ac:dyDescent="0.35">
      <c r="A273" s="21">
        <v>2008</v>
      </c>
      <c r="B273" s="55" t="s">
        <v>50</v>
      </c>
      <c r="C273" s="56">
        <v>2.8485705280556024</v>
      </c>
      <c r="D273" s="57">
        <v>1.32155430624074</v>
      </c>
      <c r="E273" s="58">
        <v>22331.178766642275</v>
      </c>
    </row>
    <row r="274" spans="1:5" x14ac:dyDescent="0.35">
      <c r="A274" s="21">
        <v>2008</v>
      </c>
      <c r="B274" s="55" t="s">
        <v>51</v>
      </c>
      <c r="C274" s="56">
        <v>5.4479773489113805</v>
      </c>
      <c r="D274" s="57">
        <v>3.4908276774387401</v>
      </c>
      <c r="E274" s="58">
        <v>14851.546042969014</v>
      </c>
    </row>
    <row r="275" spans="1:5" x14ac:dyDescent="0.35">
      <c r="A275" s="21">
        <v>2008</v>
      </c>
      <c r="B275" s="55" t="s">
        <v>52</v>
      </c>
      <c r="C275" s="56">
        <v>3.2685088387736756</v>
      </c>
      <c r="D275" s="57">
        <v>2.6529614597708</v>
      </c>
      <c r="E275" s="58">
        <v>13035.701231404913</v>
      </c>
    </row>
    <row r="276" spans="1:5" x14ac:dyDescent="0.35">
      <c r="A276" s="21">
        <v>2008</v>
      </c>
      <c r="B276" s="55" t="s">
        <v>53</v>
      </c>
      <c r="C276" s="56">
        <v>0.74327051877498174</v>
      </c>
      <c r="D276" s="57">
        <v>0.687410297220859</v>
      </c>
      <c r="E276" s="58">
        <v>9575.1672958869895</v>
      </c>
    </row>
    <row r="277" spans="1:5" x14ac:dyDescent="0.35">
      <c r="A277" s="21">
        <v>2008</v>
      </c>
      <c r="B277" s="55" t="s">
        <v>54</v>
      </c>
      <c r="C277" s="56">
        <v>4.0749822075569364</v>
      </c>
      <c r="D277" s="57">
        <v>1.6090117344377499</v>
      </c>
      <c r="E277" s="58">
        <v>41428.691374599359</v>
      </c>
    </row>
    <row r="278" spans="1:5" x14ac:dyDescent="0.35">
      <c r="A278" s="21">
        <v>2008</v>
      </c>
      <c r="B278" s="55" t="s">
        <v>55</v>
      </c>
      <c r="C278" s="56">
        <v>3.7376389803738714</v>
      </c>
      <c r="D278" s="57">
        <v>2.7448123753627498</v>
      </c>
      <c r="E278" s="58">
        <v>448256.71071516699</v>
      </c>
    </row>
    <row r="279" spans="1:5" x14ac:dyDescent="0.35">
      <c r="A279" s="21">
        <v>2008</v>
      </c>
      <c r="B279" s="55" t="s">
        <v>56</v>
      </c>
      <c r="C279" s="56">
        <v>1.0447089015246818</v>
      </c>
      <c r="D279" s="57">
        <v>0.47054480873279497</v>
      </c>
      <c r="E279" s="58">
        <v>3651.649721759637</v>
      </c>
    </row>
    <row r="280" spans="1:5" x14ac:dyDescent="0.35">
      <c r="A280" s="21">
        <v>2008</v>
      </c>
      <c r="B280" s="55" t="s">
        <v>57</v>
      </c>
      <c r="C280" s="56">
        <v>1.4932979335322385</v>
      </c>
      <c r="D280" s="57">
        <v>0.447313933059938</v>
      </c>
      <c r="E280" s="58">
        <v>563.41528956206128</v>
      </c>
    </row>
    <row r="281" spans="1:5" x14ac:dyDescent="0.35">
      <c r="A281" s="21">
        <v>2008</v>
      </c>
      <c r="B281" s="55" t="s">
        <v>58</v>
      </c>
      <c r="C281" s="56">
        <v>1.199093387147784</v>
      </c>
      <c r="D281" s="57">
        <v>1.4233020204256399</v>
      </c>
      <c r="E281" s="58">
        <v>149191.17504447777</v>
      </c>
    </row>
    <row r="282" spans="1:5" x14ac:dyDescent="0.35">
      <c r="A282" s="21">
        <v>2008</v>
      </c>
      <c r="B282" s="55" t="s">
        <v>59</v>
      </c>
      <c r="C282" s="56">
        <v>1.5533944097750763</v>
      </c>
      <c r="D282" s="57">
        <v>0.87628869522163499</v>
      </c>
      <c r="E282" s="58">
        <v>947.3463648009091</v>
      </c>
    </row>
    <row r="283" spans="1:5" x14ac:dyDescent="0.35">
      <c r="A283" s="21">
        <v>2008</v>
      </c>
      <c r="B283" s="55" t="s">
        <v>60</v>
      </c>
      <c r="C283" s="56">
        <v>0.94430527051273627</v>
      </c>
      <c r="D283" s="57">
        <v>0.55215387619171497</v>
      </c>
      <c r="E283" s="58">
        <v>2272.8373374868916</v>
      </c>
    </row>
    <row r="284" spans="1:5" x14ac:dyDescent="0.35">
      <c r="A284" s="21">
        <v>2008</v>
      </c>
      <c r="B284" s="55" t="s">
        <v>61</v>
      </c>
      <c r="C284" s="56">
        <v>3.161030603597236</v>
      </c>
      <c r="D284" s="57">
        <v>0.97230527045588599</v>
      </c>
      <c r="E284" s="58">
        <v>32658.038939353974</v>
      </c>
    </row>
    <row r="285" spans="1:5" x14ac:dyDescent="0.35">
      <c r="A285" s="21">
        <v>2008</v>
      </c>
      <c r="B285" s="55" t="s">
        <v>62</v>
      </c>
      <c r="C285" s="56">
        <v>5.753213473858235</v>
      </c>
      <c r="D285" s="57">
        <v>2.5967362857630998</v>
      </c>
      <c r="E285" s="58">
        <v>8778.8290409371966</v>
      </c>
    </row>
    <row r="286" spans="1:5" x14ac:dyDescent="0.35">
      <c r="A286" s="21">
        <v>2008</v>
      </c>
      <c r="B286" s="55" t="s">
        <v>63</v>
      </c>
      <c r="C286" s="56">
        <v>0.39111550967330588</v>
      </c>
      <c r="D286" s="57">
        <v>0.80566693428094605</v>
      </c>
      <c r="E286" s="58">
        <v>5424.7080707794648</v>
      </c>
    </row>
    <row r="287" spans="1:5" x14ac:dyDescent="0.35">
      <c r="A287" s="21">
        <v>2008</v>
      </c>
      <c r="B287" s="55" t="s">
        <v>64</v>
      </c>
      <c r="C287" s="56">
        <v>4.7776783177805271</v>
      </c>
      <c r="D287" s="57">
        <v>2.6723101283509498</v>
      </c>
      <c r="E287" s="58">
        <v>22728.338690985242</v>
      </c>
    </row>
    <row r="288" spans="1:5" x14ac:dyDescent="0.35">
      <c r="A288" s="21">
        <v>2009</v>
      </c>
      <c r="B288" s="55" t="s">
        <v>16</v>
      </c>
      <c r="C288" s="56" t="s">
        <v>17</v>
      </c>
      <c r="D288" s="57" t="s">
        <v>17</v>
      </c>
      <c r="E288" s="58" t="s">
        <v>17</v>
      </c>
    </row>
    <row r="289" spans="1:5" x14ac:dyDescent="0.35">
      <c r="A289" s="21">
        <v>2009</v>
      </c>
      <c r="B289" s="55" t="s">
        <v>19</v>
      </c>
      <c r="C289" s="56">
        <v>4.1555800089744226</v>
      </c>
      <c r="D289" s="57">
        <v>2.6127911440687401</v>
      </c>
      <c r="E289" s="58">
        <v>10424.771648555603</v>
      </c>
    </row>
    <row r="290" spans="1:5" x14ac:dyDescent="0.35">
      <c r="A290" s="21">
        <v>2009</v>
      </c>
      <c r="B290" s="55" t="s">
        <v>20</v>
      </c>
      <c r="C290" s="56">
        <v>3.5407015098184513</v>
      </c>
      <c r="D290" s="57">
        <v>1.9913445558671301</v>
      </c>
      <c r="E290" s="58">
        <v>9520.2072867124007</v>
      </c>
    </row>
    <row r="291" spans="1:5" x14ac:dyDescent="0.35">
      <c r="A291" s="21">
        <v>2009</v>
      </c>
      <c r="B291" s="55" t="s">
        <v>21</v>
      </c>
      <c r="C291" s="56">
        <v>4.4668359140149247</v>
      </c>
      <c r="D291" s="57">
        <v>1.9174153935445899</v>
      </c>
      <c r="E291" s="58">
        <v>26814.456002949086</v>
      </c>
    </row>
    <row r="292" spans="1:5" x14ac:dyDescent="0.35">
      <c r="A292" s="21">
        <v>2009</v>
      </c>
      <c r="B292" s="55" t="s">
        <v>22</v>
      </c>
      <c r="C292" s="56">
        <v>0.28704287064137451</v>
      </c>
      <c r="D292" s="57">
        <v>0.35402737243055898</v>
      </c>
      <c r="E292" s="58">
        <v>1119.0894678154448</v>
      </c>
    </row>
    <row r="293" spans="1:5" x14ac:dyDescent="0.35">
      <c r="A293" s="21">
        <v>2009</v>
      </c>
      <c r="B293" s="55" t="s">
        <v>23</v>
      </c>
      <c r="C293" s="56" t="s">
        <v>17</v>
      </c>
      <c r="D293" s="57">
        <v>0.193505310651922</v>
      </c>
      <c r="E293" s="58">
        <v>919.43126506313615</v>
      </c>
    </row>
    <row r="294" spans="1:5" x14ac:dyDescent="0.35">
      <c r="A294" s="21">
        <v>2009</v>
      </c>
      <c r="B294" s="55" t="s">
        <v>24</v>
      </c>
      <c r="C294" s="60" t="s">
        <v>17</v>
      </c>
      <c r="D294" s="57" t="s">
        <v>17</v>
      </c>
      <c r="E294" s="58" t="s">
        <v>17</v>
      </c>
    </row>
    <row r="295" spans="1:5" x14ac:dyDescent="0.35">
      <c r="A295" s="21">
        <v>2009</v>
      </c>
      <c r="B295" s="55" t="s">
        <v>25</v>
      </c>
      <c r="C295" s="56">
        <v>2.7412030052541621</v>
      </c>
      <c r="D295" s="57">
        <v>1.2894323798854599</v>
      </c>
      <c r="E295" s="58">
        <v>4167.6224106558484</v>
      </c>
    </row>
    <row r="296" spans="1:5" x14ac:dyDescent="0.35">
      <c r="A296" s="21">
        <v>2009</v>
      </c>
      <c r="B296" s="55" t="s">
        <v>26</v>
      </c>
      <c r="C296" s="56">
        <v>6.6615507077478897</v>
      </c>
      <c r="D296" s="57">
        <v>3.0420940964001</v>
      </c>
      <c r="E296" s="58">
        <v>7837.3428539957313</v>
      </c>
    </row>
    <row r="297" spans="1:5" x14ac:dyDescent="0.35">
      <c r="A297" s="21">
        <v>2009</v>
      </c>
      <c r="B297" s="55" t="s">
        <v>27</v>
      </c>
      <c r="C297" s="56">
        <v>3.2297671632851688</v>
      </c>
      <c r="D297" s="57">
        <v>1.39672888094732</v>
      </c>
      <c r="E297" s="58">
        <v>446.21936768656673</v>
      </c>
    </row>
    <row r="298" spans="1:5" x14ac:dyDescent="0.35">
      <c r="A298" s="21">
        <v>2009</v>
      </c>
      <c r="B298" s="55" t="s">
        <v>28</v>
      </c>
      <c r="C298" s="56">
        <v>7.6511521474461039</v>
      </c>
      <c r="D298" s="57">
        <v>3.73426824772333</v>
      </c>
      <c r="E298" s="58">
        <v>8397.8480239651526</v>
      </c>
    </row>
    <row r="299" spans="1:5" x14ac:dyDescent="0.35">
      <c r="A299" s="21">
        <v>2009</v>
      </c>
      <c r="B299" s="55" t="s">
        <v>29</v>
      </c>
      <c r="C299" s="56">
        <v>3.6369089104762495</v>
      </c>
      <c r="D299" s="57">
        <v>2.2127299970317802</v>
      </c>
      <c r="E299" s="58">
        <v>55949.850377665389</v>
      </c>
    </row>
    <row r="300" spans="1:5" x14ac:dyDescent="0.35">
      <c r="A300" s="21">
        <v>2009</v>
      </c>
      <c r="B300" s="55" t="s">
        <v>30</v>
      </c>
      <c r="C300" s="56">
        <v>3.9425344482685785</v>
      </c>
      <c r="D300" s="57">
        <v>2.6886419332470202</v>
      </c>
      <c r="E300" s="58">
        <v>94213.226352757134</v>
      </c>
    </row>
    <row r="301" spans="1:5" x14ac:dyDescent="0.35">
      <c r="A301" s="21">
        <v>2009</v>
      </c>
      <c r="B301" s="55" t="s">
        <v>31</v>
      </c>
      <c r="C301" s="56" t="s">
        <v>17</v>
      </c>
      <c r="D301" s="57">
        <v>0.63414282295466295</v>
      </c>
      <c r="E301" s="58">
        <v>2385.1839058570586</v>
      </c>
    </row>
    <row r="302" spans="1:5" x14ac:dyDescent="0.35">
      <c r="A302" s="21">
        <v>2009</v>
      </c>
      <c r="B302" s="55" t="s">
        <v>32</v>
      </c>
      <c r="C302" s="56">
        <v>2.0018657740218404</v>
      </c>
      <c r="D302" s="57">
        <v>1.1302741444321001</v>
      </c>
      <c r="E302" s="58">
        <v>2660.7912020449503</v>
      </c>
    </row>
    <row r="303" spans="1:5" x14ac:dyDescent="0.35">
      <c r="A303" s="21">
        <v>2009</v>
      </c>
      <c r="B303" s="55" t="s">
        <v>33</v>
      </c>
      <c r="C303" s="56">
        <v>7.8653061224489793</v>
      </c>
      <c r="D303" s="57">
        <v>2.5971337202332099</v>
      </c>
      <c r="E303" s="58">
        <v>380.7668677939842</v>
      </c>
    </row>
    <row r="304" spans="1:5" x14ac:dyDescent="0.35">
      <c r="A304" s="21">
        <v>2009</v>
      </c>
      <c r="B304" s="55" t="s">
        <v>34</v>
      </c>
      <c r="C304" s="56">
        <v>3.1259101357564552</v>
      </c>
      <c r="D304" s="57">
        <v>1.61370966448194</v>
      </c>
      <c r="E304" s="58">
        <v>3790.484037772444</v>
      </c>
    </row>
    <row r="305" spans="1:5" x14ac:dyDescent="0.35">
      <c r="A305" s="21">
        <v>2009</v>
      </c>
      <c r="B305" s="55" t="s">
        <v>35</v>
      </c>
      <c r="C305" s="56" t="s">
        <v>17</v>
      </c>
      <c r="D305" s="57">
        <v>4.0179936809925598</v>
      </c>
      <c r="E305" s="58">
        <v>9586.3776800135747</v>
      </c>
    </row>
    <row r="306" spans="1:5" x14ac:dyDescent="0.35">
      <c r="A306" s="21">
        <v>2009</v>
      </c>
      <c r="B306" s="55" t="s">
        <v>36</v>
      </c>
      <c r="C306" s="56">
        <v>1.7100049533628296</v>
      </c>
      <c r="D306" s="57">
        <v>1.2126076347882599</v>
      </c>
      <c r="E306" s="58">
        <v>27840.109702949259</v>
      </c>
    </row>
    <row r="307" spans="1:5" x14ac:dyDescent="0.35">
      <c r="A307" s="21">
        <v>2009</v>
      </c>
      <c r="B307" s="55" t="s">
        <v>37</v>
      </c>
      <c r="C307" s="56">
        <v>5.1199681334645488</v>
      </c>
      <c r="D307" s="57">
        <v>3.1958983178512699</v>
      </c>
      <c r="E307" s="58">
        <v>151553.12918216584</v>
      </c>
    </row>
    <row r="308" spans="1:5" x14ac:dyDescent="0.35">
      <c r="A308" s="21">
        <v>2009</v>
      </c>
      <c r="B308" s="55" t="s">
        <v>38</v>
      </c>
      <c r="C308" s="56">
        <v>4.9500440699278005</v>
      </c>
      <c r="D308" s="57">
        <v>3.02145591172826</v>
      </c>
      <c r="E308" s="58">
        <v>49149.770087866476</v>
      </c>
    </row>
    <row r="309" spans="1:5" x14ac:dyDescent="0.35">
      <c r="A309" s="21">
        <v>2009</v>
      </c>
      <c r="B309" s="55" t="s">
        <v>39</v>
      </c>
      <c r="C309" s="56">
        <v>1.6904856609840953</v>
      </c>
      <c r="D309" s="57">
        <v>0.461139239540653</v>
      </c>
      <c r="E309" s="58">
        <v>191.02947556721506</v>
      </c>
    </row>
    <row r="310" spans="1:5" x14ac:dyDescent="0.35">
      <c r="A310" s="21">
        <v>2009</v>
      </c>
      <c r="B310" s="55" t="s">
        <v>40</v>
      </c>
      <c r="C310" s="56">
        <v>2.6842318923423827</v>
      </c>
      <c r="D310" s="57">
        <v>0.82848483205336398</v>
      </c>
      <c r="E310" s="58">
        <v>562.33511301734188</v>
      </c>
    </row>
    <row r="311" spans="1:5" x14ac:dyDescent="0.35">
      <c r="A311" s="21">
        <v>2009</v>
      </c>
      <c r="B311" s="55" t="s">
        <v>41</v>
      </c>
      <c r="C311" s="56">
        <v>4.809942635553111</v>
      </c>
      <c r="D311" s="57">
        <v>1.5883948738184099</v>
      </c>
      <c r="E311" s="58">
        <v>845.86920978722128</v>
      </c>
    </row>
    <row r="312" spans="1:5" x14ac:dyDescent="0.35">
      <c r="A312" s="21">
        <v>2009</v>
      </c>
      <c r="B312" s="55" t="s">
        <v>42</v>
      </c>
      <c r="C312" s="56">
        <v>0.38765743286644178</v>
      </c>
      <c r="D312" s="57">
        <v>0.457483924823956</v>
      </c>
      <c r="E312" s="58">
        <v>8850.0978331846563</v>
      </c>
    </row>
    <row r="313" spans="1:5" x14ac:dyDescent="0.35">
      <c r="A313" s="21">
        <v>2009</v>
      </c>
      <c r="B313" s="55" t="s">
        <v>43</v>
      </c>
      <c r="C313" s="56">
        <v>2.8407743496672717</v>
      </c>
      <c r="D313" s="57">
        <v>1.65160995472672</v>
      </c>
      <c r="E313" s="58">
        <v>13463.202042382454</v>
      </c>
    </row>
    <row r="314" spans="1:5" x14ac:dyDescent="0.35">
      <c r="A314" s="21">
        <v>2009</v>
      </c>
      <c r="B314" s="55" t="s">
        <v>44</v>
      </c>
      <c r="C314" s="56">
        <v>3.7696089908686492</v>
      </c>
      <c r="D314" s="57">
        <v>1.2491592690903699</v>
      </c>
      <c r="E314" s="58">
        <v>1851.253363542929</v>
      </c>
    </row>
    <row r="315" spans="1:5" x14ac:dyDescent="0.35">
      <c r="A315" s="21">
        <v>2009</v>
      </c>
      <c r="B315" s="64" t="s">
        <v>45</v>
      </c>
      <c r="C315" s="56">
        <v>5.4406709463657075</v>
      </c>
      <c r="D315" s="63">
        <v>1.7167805052399601</v>
      </c>
      <c r="E315" s="58">
        <v>4960.8614168075346</v>
      </c>
    </row>
    <row r="316" spans="1:5" x14ac:dyDescent="0.35">
      <c r="A316" s="21">
        <v>2009</v>
      </c>
      <c r="B316" s="55" t="s">
        <v>46</v>
      </c>
      <c r="C316" s="56">
        <v>1.6015615283874256</v>
      </c>
      <c r="D316" s="57">
        <v>0.65932028926088404</v>
      </c>
      <c r="E316" s="58">
        <v>5613.1696645761895</v>
      </c>
    </row>
    <row r="317" spans="1:5" x14ac:dyDescent="0.35">
      <c r="A317" s="21">
        <v>2009</v>
      </c>
      <c r="B317" s="55" t="s">
        <v>47</v>
      </c>
      <c r="C317" s="56">
        <v>3.7692293608391254</v>
      </c>
      <c r="D317" s="57">
        <v>1.58001139881777</v>
      </c>
      <c r="E317" s="58">
        <v>4985.2401387196078</v>
      </c>
    </row>
    <row r="318" spans="1:5" x14ac:dyDescent="0.35">
      <c r="A318" s="21">
        <v>2009</v>
      </c>
      <c r="B318" s="55" t="s">
        <v>48</v>
      </c>
      <c r="C318" s="56">
        <v>2.4530442297348829</v>
      </c>
      <c r="D318" s="57">
        <v>0.47302104916137799</v>
      </c>
      <c r="E318" s="58">
        <v>639.30406014280743</v>
      </c>
    </row>
    <row r="319" spans="1:5" x14ac:dyDescent="0.35">
      <c r="A319" s="21">
        <v>2009</v>
      </c>
      <c r="B319" s="55" t="s">
        <v>49</v>
      </c>
      <c r="C319" s="56">
        <v>3.6470323168402179</v>
      </c>
      <c r="D319" s="57">
        <v>1.83331090738202</v>
      </c>
      <c r="E319" s="58">
        <v>1150.0184871033246</v>
      </c>
    </row>
    <row r="320" spans="1:5" x14ac:dyDescent="0.35">
      <c r="A320" s="21">
        <v>2009</v>
      </c>
      <c r="B320" s="55" t="s">
        <v>50</v>
      </c>
      <c r="C320" s="56">
        <v>2.8857120982238653</v>
      </c>
      <c r="D320" s="57">
        <v>1.35897591776251</v>
      </c>
      <c r="E320" s="58">
        <v>22098.220671530453</v>
      </c>
    </row>
    <row r="321" spans="1:5" x14ac:dyDescent="0.35">
      <c r="A321" s="21">
        <v>2009</v>
      </c>
      <c r="B321" s="55" t="s">
        <v>51</v>
      </c>
      <c r="C321" s="56">
        <v>5.0887968590329695</v>
      </c>
      <c r="D321" s="57">
        <v>3.4126608568623999</v>
      </c>
      <c r="E321" s="58">
        <v>13901.123043901549</v>
      </c>
    </row>
    <row r="322" spans="1:5" x14ac:dyDescent="0.35">
      <c r="A322" s="21">
        <v>2009</v>
      </c>
      <c r="B322" s="55" t="s">
        <v>52</v>
      </c>
      <c r="C322" s="56" t="s">
        <v>17</v>
      </c>
      <c r="D322" s="57" t="s">
        <v>17</v>
      </c>
      <c r="E322" s="58" t="s">
        <v>17</v>
      </c>
    </row>
    <row r="323" spans="1:5" x14ac:dyDescent="0.35">
      <c r="A323" s="21">
        <v>2009</v>
      </c>
      <c r="B323" s="55" t="s">
        <v>53</v>
      </c>
      <c r="C323" s="56">
        <v>0.80176795346964835</v>
      </c>
      <c r="D323" s="57">
        <v>0.80362460402316405</v>
      </c>
      <c r="E323" s="58">
        <v>10654.049541165488</v>
      </c>
    </row>
    <row r="324" spans="1:5" x14ac:dyDescent="0.35">
      <c r="A324" s="21">
        <v>2009</v>
      </c>
      <c r="B324" s="55" t="s">
        <v>54</v>
      </c>
      <c r="C324" s="56">
        <v>4.1137166556913636</v>
      </c>
      <c r="D324" s="57">
        <v>1.6699100336905599</v>
      </c>
      <c r="E324" s="58">
        <v>41010.009967420665</v>
      </c>
    </row>
    <row r="325" spans="1:5" x14ac:dyDescent="0.35">
      <c r="A325" s="21">
        <v>2009</v>
      </c>
      <c r="B325" s="55" t="s">
        <v>55</v>
      </c>
      <c r="C325" s="56">
        <v>3.8688007778935036</v>
      </c>
      <c r="D325" s="57">
        <v>2.79180915518626</v>
      </c>
      <c r="E325" s="58">
        <v>444184.69548760669</v>
      </c>
    </row>
    <row r="326" spans="1:5" x14ac:dyDescent="0.35">
      <c r="A326" s="21">
        <v>2009</v>
      </c>
      <c r="B326" s="55" t="s">
        <v>56</v>
      </c>
      <c r="C326" s="56">
        <v>1.0503563063736483</v>
      </c>
      <c r="D326" s="57">
        <v>0.58705209004918402</v>
      </c>
      <c r="E326" s="58">
        <v>4286.1649575668853</v>
      </c>
    </row>
    <row r="327" spans="1:5" x14ac:dyDescent="0.35">
      <c r="A327" s="21">
        <v>2009</v>
      </c>
      <c r="B327" s="55" t="s">
        <v>57</v>
      </c>
      <c r="C327" s="56">
        <v>1.5778237712703973</v>
      </c>
      <c r="D327" s="57">
        <v>0.49337629412037598</v>
      </c>
      <c r="E327" s="58">
        <v>600.63299289209783</v>
      </c>
    </row>
    <row r="328" spans="1:5" x14ac:dyDescent="0.35">
      <c r="A328" s="21">
        <v>2009</v>
      </c>
      <c r="B328" s="55" t="s">
        <v>58</v>
      </c>
      <c r="C328" s="56">
        <v>0.86347770700636939</v>
      </c>
      <c r="D328" s="57">
        <v>1.63660177546305</v>
      </c>
      <c r="E328" s="58">
        <v>187672.83439949621</v>
      </c>
    </row>
    <row r="329" spans="1:5" x14ac:dyDescent="0.35">
      <c r="A329" s="21">
        <v>2009</v>
      </c>
      <c r="B329" s="55" t="s">
        <v>59</v>
      </c>
      <c r="C329" s="56">
        <v>1.6095405777830825</v>
      </c>
      <c r="D329" s="57">
        <v>0.82998669699359395</v>
      </c>
      <c r="E329" s="58">
        <v>836.14883653368884</v>
      </c>
    </row>
    <row r="330" spans="1:5" x14ac:dyDescent="0.35">
      <c r="A330" s="21">
        <v>2009</v>
      </c>
      <c r="B330" s="55" t="s">
        <v>60</v>
      </c>
      <c r="C330" s="56">
        <v>0.94616701951742588</v>
      </c>
      <c r="D330" s="57">
        <v>0.44392917496359202</v>
      </c>
      <c r="E330" s="58">
        <v>1726.540946528138</v>
      </c>
    </row>
    <row r="331" spans="1:5" x14ac:dyDescent="0.35">
      <c r="A331" s="21">
        <v>2009</v>
      </c>
      <c r="B331" s="55" t="s">
        <v>61</v>
      </c>
      <c r="C331" s="56">
        <v>3.0973975971624537</v>
      </c>
      <c r="D331" s="57">
        <v>1.1655577891943301</v>
      </c>
      <c r="E331" s="58">
        <v>36087.251636601075</v>
      </c>
    </row>
    <row r="332" spans="1:5" x14ac:dyDescent="0.35">
      <c r="A332" s="21">
        <v>2009</v>
      </c>
      <c r="B332" s="55" t="s">
        <v>62</v>
      </c>
      <c r="C332" s="56">
        <v>6.1200300721732157</v>
      </c>
      <c r="D332" s="57">
        <v>2.1279037190880099</v>
      </c>
      <c r="E332" s="58">
        <v>7203.0438375515496</v>
      </c>
    </row>
    <row r="333" spans="1:5" x14ac:dyDescent="0.35">
      <c r="A333" s="21">
        <v>2009</v>
      </c>
      <c r="B333" s="55" t="s">
        <v>63</v>
      </c>
      <c r="C333" s="56">
        <v>0.39409894832288972</v>
      </c>
      <c r="D333" s="57">
        <v>0.74992709701217997</v>
      </c>
      <c r="E333" s="58">
        <v>4971.7368976659582</v>
      </c>
    </row>
    <row r="334" spans="1:5" x14ac:dyDescent="0.35">
      <c r="A334" s="21">
        <v>2009</v>
      </c>
      <c r="B334" s="55" t="s">
        <v>64</v>
      </c>
      <c r="C334" s="56">
        <v>5.1608785960800176</v>
      </c>
      <c r="D334" s="57">
        <v>2.8410890960192199</v>
      </c>
      <c r="E334" s="58">
        <v>23773.985905618862</v>
      </c>
    </row>
    <row r="335" spans="1:5" x14ac:dyDescent="0.35">
      <c r="A335" s="21">
        <v>2010</v>
      </c>
      <c r="B335" s="55" t="s">
        <v>16</v>
      </c>
      <c r="C335" s="56" t="s">
        <v>17</v>
      </c>
      <c r="D335" s="57">
        <v>2.1793242297289002</v>
      </c>
      <c r="E335" s="58">
        <v>21338.463121385168</v>
      </c>
    </row>
    <row r="336" spans="1:5" x14ac:dyDescent="0.35">
      <c r="A336" s="21">
        <v>2010</v>
      </c>
      <c r="B336" s="55" t="s">
        <v>19</v>
      </c>
      <c r="C336" s="56">
        <v>4.3751462881122025</v>
      </c>
      <c r="D336" s="57">
        <v>2.7432148882556899</v>
      </c>
      <c r="E336" s="58">
        <v>11143.144991317093</v>
      </c>
    </row>
    <row r="337" spans="1:5" x14ac:dyDescent="0.35">
      <c r="A337" s="21">
        <v>2010</v>
      </c>
      <c r="B337" s="55" t="s">
        <v>20</v>
      </c>
      <c r="C337" s="56">
        <v>3.7474731190345083</v>
      </c>
      <c r="D337" s="57">
        <v>2.0612957077698</v>
      </c>
      <c r="E337" s="58">
        <v>10121.720456885192</v>
      </c>
    </row>
    <row r="338" spans="1:5" x14ac:dyDescent="0.35">
      <c r="A338" s="21">
        <v>2010</v>
      </c>
      <c r="B338" s="55" t="s">
        <v>21</v>
      </c>
      <c r="C338" s="60">
        <v>4.6656606844306028</v>
      </c>
      <c r="D338" s="57">
        <v>1.82503745390289</v>
      </c>
      <c r="E338" s="58">
        <v>26726.480920802111</v>
      </c>
    </row>
    <row r="339" spans="1:5" x14ac:dyDescent="0.35">
      <c r="A339" s="21">
        <v>2010</v>
      </c>
      <c r="B339" s="55" t="s">
        <v>22</v>
      </c>
      <c r="C339" s="56">
        <v>0.31880117630600741</v>
      </c>
      <c r="D339" s="57">
        <v>0.33164826995706898</v>
      </c>
      <c r="E339" s="58">
        <v>1109.6942587496526</v>
      </c>
    </row>
    <row r="340" spans="1:5" x14ac:dyDescent="0.35">
      <c r="A340" s="21">
        <v>2010</v>
      </c>
      <c r="B340" s="55" t="s">
        <v>23</v>
      </c>
      <c r="C340" s="56" t="s">
        <v>17</v>
      </c>
      <c r="D340" s="57">
        <v>0.19357908217782999</v>
      </c>
      <c r="E340" s="58">
        <v>961.12284155232737</v>
      </c>
    </row>
    <row r="341" spans="1:5" x14ac:dyDescent="0.35">
      <c r="A341" s="21">
        <v>2010</v>
      </c>
      <c r="B341" s="55" t="s">
        <v>24</v>
      </c>
      <c r="C341" s="56" t="s">
        <v>17</v>
      </c>
      <c r="D341" s="57" t="s">
        <v>17</v>
      </c>
      <c r="E341" s="58" t="s">
        <v>17</v>
      </c>
    </row>
    <row r="342" spans="1:5" x14ac:dyDescent="0.35">
      <c r="A342" s="21">
        <v>2010</v>
      </c>
      <c r="B342" s="55" t="s">
        <v>25</v>
      </c>
      <c r="C342" s="56">
        <v>2.7790427133640581</v>
      </c>
      <c r="D342" s="57">
        <v>1.3135184259569701</v>
      </c>
      <c r="E342" s="58">
        <v>4360.7221587842587</v>
      </c>
    </row>
    <row r="343" spans="1:5" x14ac:dyDescent="0.35">
      <c r="A343" s="21">
        <v>2010</v>
      </c>
      <c r="B343" s="55" t="s">
        <v>26</v>
      </c>
      <c r="C343" s="56">
        <v>6.7482694029577655</v>
      </c>
      <c r="D343" s="57">
        <v>2.91389610409031</v>
      </c>
      <c r="E343" s="58">
        <v>7625.895675407528</v>
      </c>
    </row>
    <row r="344" spans="1:5" x14ac:dyDescent="0.35">
      <c r="A344" s="21">
        <v>2010</v>
      </c>
      <c r="B344" s="55" t="s">
        <v>27</v>
      </c>
      <c r="C344" s="56">
        <v>3.0578264456611417</v>
      </c>
      <c r="D344" s="57">
        <v>1.57891264241555</v>
      </c>
      <c r="E344" s="58">
        <v>516.7795221532233</v>
      </c>
    </row>
    <row r="345" spans="1:5" x14ac:dyDescent="0.35">
      <c r="A345" s="21">
        <v>2010</v>
      </c>
      <c r="B345" s="55" t="s">
        <v>28</v>
      </c>
      <c r="C345" s="56">
        <v>7.7236520863631286</v>
      </c>
      <c r="D345" s="57">
        <v>3.70524148670986</v>
      </c>
      <c r="E345" s="58">
        <v>8596.5707108291044</v>
      </c>
    </row>
    <row r="346" spans="1:5" x14ac:dyDescent="0.35">
      <c r="A346" s="21">
        <v>2010</v>
      </c>
      <c r="B346" s="55" t="s">
        <v>29</v>
      </c>
      <c r="C346" s="56">
        <v>3.7612471057021066</v>
      </c>
      <c r="D346" s="57">
        <v>2.1777152472870398</v>
      </c>
      <c r="E346" s="58">
        <v>56165.955611344791</v>
      </c>
    </row>
    <row r="347" spans="1:5" x14ac:dyDescent="0.35">
      <c r="A347" s="21">
        <v>2010</v>
      </c>
      <c r="B347" s="55" t="s">
        <v>30</v>
      </c>
      <c r="C347" s="56">
        <v>4.0854466643415872</v>
      </c>
      <c r="D347" s="57">
        <v>2.6763226983326098</v>
      </c>
      <c r="E347" s="58">
        <v>97670.448342328542</v>
      </c>
    </row>
    <row r="348" spans="1:5" x14ac:dyDescent="0.35">
      <c r="A348" s="21">
        <v>2010</v>
      </c>
      <c r="B348" s="55" t="s">
        <v>31</v>
      </c>
      <c r="C348" s="56" t="s">
        <v>17</v>
      </c>
      <c r="D348" s="57">
        <v>0.60490943639597905</v>
      </c>
      <c r="E348" s="58">
        <v>2145.6835124397194</v>
      </c>
    </row>
    <row r="349" spans="1:5" x14ac:dyDescent="0.35">
      <c r="A349" s="21">
        <v>2010</v>
      </c>
      <c r="B349" s="55" t="s">
        <v>32</v>
      </c>
      <c r="C349" s="56">
        <v>2.1341950913512902</v>
      </c>
      <c r="D349" s="57">
        <v>1.13101695144518</v>
      </c>
      <c r="E349" s="58">
        <v>2690.9744821509776</v>
      </c>
    </row>
    <row r="350" spans="1:5" x14ac:dyDescent="0.35">
      <c r="A350" s="21">
        <v>2010</v>
      </c>
      <c r="B350" s="55" t="s">
        <v>33</v>
      </c>
      <c r="C350" s="56" t="s">
        <v>17</v>
      </c>
      <c r="D350" s="57" t="s">
        <v>17</v>
      </c>
      <c r="E350" s="58" t="s">
        <v>17</v>
      </c>
    </row>
    <row r="351" spans="1:5" x14ac:dyDescent="0.35">
      <c r="A351" s="21">
        <v>2010</v>
      </c>
      <c r="B351" s="55" t="s">
        <v>34</v>
      </c>
      <c r="C351" s="56">
        <v>3.1089294216439471</v>
      </c>
      <c r="D351" s="57">
        <v>1.5942506777512799</v>
      </c>
      <c r="E351" s="58">
        <v>3807.7998691846424</v>
      </c>
    </row>
    <row r="352" spans="1:5" x14ac:dyDescent="0.35">
      <c r="A352" s="21">
        <v>2010</v>
      </c>
      <c r="B352" s="55" t="s">
        <v>35</v>
      </c>
      <c r="C352" s="56" t="s">
        <v>17</v>
      </c>
      <c r="D352" s="57">
        <v>3.8420953418922301</v>
      </c>
      <c r="E352" s="58">
        <v>9674.0372848489806</v>
      </c>
    </row>
    <row r="353" spans="1:5" x14ac:dyDescent="0.35">
      <c r="A353" s="21">
        <v>2010</v>
      </c>
      <c r="B353" s="55" t="s">
        <v>36</v>
      </c>
      <c r="C353" s="56">
        <v>1.7289424501081589</v>
      </c>
      <c r="D353" s="57">
        <v>1.2129524575221899</v>
      </c>
      <c r="E353" s="58">
        <v>28273.852214493414</v>
      </c>
    </row>
    <row r="354" spans="1:5" x14ac:dyDescent="0.35">
      <c r="A354" s="21">
        <v>2010</v>
      </c>
      <c r="B354" s="55" t="s">
        <v>37</v>
      </c>
      <c r="C354" s="56">
        <v>5.123528814538866</v>
      </c>
      <c r="D354" s="57">
        <v>3.1049513125417101</v>
      </c>
      <c r="E354" s="58">
        <v>153274.10627413224</v>
      </c>
    </row>
    <row r="355" spans="1:5" x14ac:dyDescent="0.35">
      <c r="A355" s="21">
        <v>2010</v>
      </c>
      <c r="B355" s="55" t="s">
        <v>38</v>
      </c>
      <c r="C355" s="56">
        <v>5.329901440852403</v>
      </c>
      <c r="D355" s="57">
        <v>3.1791300889289902</v>
      </c>
      <c r="E355" s="58">
        <v>55325.183956278343</v>
      </c>
    </row>
    <row r="356" spans="1:5" x14ac:dyDescent="0.35">
      <c r="A356" s="21">
        <v>2010</v>
      </c>
      <c r="B356" s="55" t="s">
        <v>39</v>
      </c>
      <c r="C356" s="56">
        <v>1.8576371008654986</v>
      </c>
      <c r="D356" s="57">
        <v>0.61830319351860397</v>
      </c>
      <c r="E356" s="58">
        <v>246.75772766559854</v>
      </c>
    </row>
    <row r="357" spans="1:5" x14ac:dyDescent="0.35">
      <c r="A357" s="21">
        <v>2010</v>
      </c>
      <c r="B357" s="55" t="s">
        <v>40</v>
      </c>
      <c r="C357" s="56">
        <v>2.7763051604600419</v>
      </c>
      <c r="D357" s="57">
        <v>0.79379155728912099</v>
      </c>
      <c r="E357" s="58">
        <v>541.08870368363944</v>
      </c>
    </row>
    <row r="358" spans="1:5" x14ac:dyDescent="0.35">
      <c r="A358" s="21">
        <v>2010</v>
      </c>
      <c r="B358" s="55" t="s">
        <v>41</v>
      </c>
      <c r="C358" s="56">
        <v>5.1485406018859665</v>
      </c>
      <c r="D358" s="57">
        <v>1.4237295890133499</v>
      </c>
      <c r="E358" s="58">
        <v>786.69057115362079</v>
      </c>
    </row>
    <row r="359" spans="1:5" x14ac:dyDescent="0.35">
      <c r="A359" s="21">
        <v>2010</v>
      </c>
      <c r="B359" s="55" t="s">
        <v>42</v>
      </c>
      <c r="C359" s="56">
        <v>0.34261136864785879</v>
      </c>
      <c r="D359" s="57">
        <v>0.47352963975713402</v>
      </c>
      <c r="E359" s="58">
        <v>9615.9040272243092</v>
      </c>
    </row>
    <row r="360" spans="1:5" x14ac:dyDescent="0.35">
      <c r="A360" s="21">
        <v>2010</v>
      </c>
      <c r="B360" s="55" t="s">
        <v>43</v>
      </c>
      <c r="C360" s="56">
        <v>3.232199819440265</v>
      </c>
      <c r="D360" s="57">
        <v>1.6938767258352001</v>
      </c>
      <c r="E360" s="58">
        <v>13989.910615615323</v>
      </c>
    </row>
    <row r="361" spans="1:5" x14ac:dyDescent="0.35">
      <c r="A361" s="21">
        <v>2010</v>
      </c>
      <c r="B361" s="55" t="s">
        <v>44</v>
      </c>
      <c r="C361" s="56" t="s">
        <v>17</v>
      </c>
      <c r="D361" s="57" t="s">
        <v>17</v>
      </c>
      <c r="E361" s="58" t="s">
        <v>17</v>
      </c>
    </row>
    <row r="362" spans="1:5" x14ac:dyDescent="0.35">
      <c r="A362" s="21">
        <v>2010</v>
      </c>
      <c r="B362" s="64" t="s">
        <v>45</v>
      </c>
      <c r="C362" s="56">
        <v>5.4103088566168953</v>
      </c>
      <c r="D362" s="63">
        <v>1.64120304711342</v>
      </c>
      <c r="E362" s="58">
        <v>4891.5496439007838</v>
      </c>
    </row>
    <row r="363" spans="1:5" x14ac:dyDescent="0.35">
      <c r="A363" s="21">
        <v>2010</v>
      </c>
      <c r="B363" s="55" t="s">
        <v>46</v>
      </c>
      <c r="C363" s="56">
        <v>1.6957682720515841</v>
      </c>
      <c r="D363" s="57">
        <v>0.722519335483647</v>
      </c>
      <c r="E363" s="58">
        <v>6346.1465813049463</v>
      </c>
    </row>
    <row r="364" spans="1:5" x14ac:dyDescent="0.35">
      <c r="A364" s="21">
        <v>2010</v>
      </c>
      <c r="B364" s="55" t="s">
        <v>47</v>
      </c>
      <c r="C364" s="56">
        <v>3.9272681694110529</v>
      </c>
      <c r="D364" s="57">
        <v>1.53316436038758</v>
      </c>
      <c r="E364" s="58">
        <v>4921.4850732538162</v>
      </c>
    </row>
    <row r="365" spans="1:5" x14ac:dyDescent="0.35">
      <c r="A365" s="21">
        <v>2010</v>
      </c>
      <c r="B365" s="55" t="s">
        <v>48</v>
      </c>
      <c r="C365" s="56">
        <v>2.796109667580299</v>
      </c>
      <c r="D365" s="57">
        <v>0.60583232821725497</v>
      </c>
      <c r="E365" s="58">
        <v>874.40451531459826</v>
      </c>
    </row>
    <row r="366" spans="1:5" x14ac:dyDescent="0.35">
      <c r="A366" s="21">
        <v>2010</v>
      </c>
      <c r="B366" s="55" t="s">
        <v>49</v>
      </c>
      <c r="C366" s="56">
        <v>3.759723274995717</v>
      </c>
      <c r="D366" s="57">
        <v>2.0691425569688402</v>
      </c>
      <c r="E366" s="58">
        <v>1312.3884653661612</v>
      </c>
    </row>
    <row r="367" spans="1:5" x14ac:dyDescent="0.35">
      <c r="A367" s="21">
        <v>2010</v>
      </c>
      <c r="B367" s="55" t="s">
        <v>50</v>
      </c>
      <c r="C367" s="56">
        <v>2.8918775658935543</v>
      </c>
      <c r="D367" s="57">
        <v>1.3543631544499599</v>
      </c>
      <c r="E367" s="58">
        <v>22043.941578687027</v>
      </c>
    </row>
    <row r="368" spans="1:5" x14ac:dyDescent="0.35">
      <c r="A368" s="21">
        <v>2010</v>
      </c>
      <c r="B368" s="55" t="s">
        <v>51</v>
      </c>
      <c r="C368" s="56">
        <v>5.2588247840460705</v>
      </c>
      <c r="D368" s="57">
        <v>3.18755488830028</v>
      </c>
      <c r="E368" s="58">
        <v>13730.86275272618</v>
      </c>
    </row>
    <row r="369" spans="1:5" x14ac:dyDescent="0.35">
      <c r="A369" s="21">
        <v>2010</v>
      </c>
      <c r="B369" s="55" t="s">
        <v>52</v>
      </c>
      <c r="C369" s="56" t="s">
        <v>17</v>
      </c>
      <c r="D369" s="57" t="s">
        <v>17</v>
      </c>
      <c r="E369" s="58" t="s">
        <v>17</v>
      </c>
    </row>
    <row r="370" spans="1:5" x14ac:dyDescent="0.35">
      <c r="A370" s="21">
        <v>2010</v>
      </c>
      <c r="B370" s="55" t="s">
        <v>53</v>
      </c>
      <c r="C370" s="56">
        <v>0.87967192584288101</v>
      </c>
      <c r="D370" s="57">
        <v>0.79368636868140197</v>
      </c>
      <c r="E370" s="58">
        <v>11409.028339989218</v>
      </c>
    </row>
    <row r="371" spans="1:5" x14ac:dyDescent="0.35">
      <c r="A371" s="21">
        <v>2010</v>
      </c>
      <c r="B371" s="55" t="s">
        <v>54</v>
      </c>
      <c r="C371" s="56">
        <v>4.0883517686424478</v>
      </c>
      <c r="D371" s="57">
        <v>1.6388642463133001</v>
      </c>
      <c r="E371" s="58">
        <v>41146.436138088669</v>
      </c>
    </row>
    <row r="372" spans="1:5" x14ac:dyDescent="0.35">
      <c r="A372" s="21">
        <v>2010</v>
      </c>
      <c r="B372" s="55" t="s">
        <v>55</v>
      </c>
      <c r="C372" s="56">
        <v>3.6402606902294421</v>
      </c>
      <c r="D372" s="57">
        <v>2.7144380835074999</v>
      </c>
      <c r="E372" s="58">
        <v>443514.59614771442</v>
      </c>
    </row>
    <row r="373" spans="1:5" x14ac:dyDescent="0.35">
      <c r="A373" s="21">
        <v>2010</v>
      </c>
      <c r="B373" s="55" t="s">
        <v>56</v>
      </c>
      <c r="C373" s="56">
        <v>1.1326489876926689</v>
      </c>
      <c r="D373" s="57">
        <v>0.56405012263774101</v>
      </c>
      <c r="E373" s="58">
        <v>4535.2103208436511</v>
      </c>
    </row>
    <row r="374" spans="1:5" x14ac:dyDescent="0.35">
      <c r="A374" s="21">
        <v>2010</v>
      </c>
      <c r="B374" s="55" t="s">
        <v>57</v>
      </c>
      <c r="C374" s="56">
        <v>1.4572045218865377</v>
      </c>
      <c r="D374" s="57">
        <v>0.56299307980217095</v>
      </c>
      <c r="E374" s="58">
        <v>696.0441871685058</v>
      </c>
    </row>
    <row r="375" spans="1:5" x14ac:dyDescent="0.35">
      <c r="A375" s="21">
        <v>2010</v>
      </c>
      <c r="B375" s="55" t="s">
        <v>58</v>
      </c>
      <c r="C375" s="56">
        <v>0.90299930644114823</v>
      </c>
      <c r="D375" s="57">
        <v>1.6845608609401499</v>
      </c>
      <c r="E375" s="58">
        <v>213717.93934223024</v>
      </c>
    </row>
    <row r="376" spans="1:5" x14ac:dyDescent="0.35">
      <c r="A376" s="21">
        <v>2010</v>
      </c>
      <c r="B376" s="55" t="s">
        <v>59</v>
      </c>
      <c r="C376" s="56">
        <v>1.6534259762701007</v>
      </c>
      <c r="D376" s="57">
        <v>0.72875208996586804</v>
      </c>
      <c r="E376" s="58">
        <v>724.3682968671252</v>
      </c>
    </row>
    <row r="377" spans="1:5" x14ac:dyDescent="0.35">
      <c r="A377" s="21">
        <v>2010</v>
      </c>
      <c r="B377" s="55" t="s">
        <v>60</v>
      </c>
      <c r="C377" s="56">
        <v>0.97694450481063677</v>
      </c>
      <c r="D377" s="57">
        <v>0.44656826056184901</v>
      </c>
      <c r="E377" s="58">
        <v>1668.9689061335421</v>
      </c>
    </row>
    <row r="378" spans="1:5" x14ac:dyDescent="0.35">
      <c r="A378" s="21">
        <v>2010</v>
      </c>
      <c r="B378" s="55" t="s">
        <v>61</v>
      </c>
      <c r="C378" s="56">
        <v>3.0946632143612431</v>
      </c>
      <c r="D378" s="57">
        <v>1.05223284615462</v>
      </c>
      <c r="E378" s="58">
        <v>34045.806388457648</v>
      </c>
    </row>
    <row r="379" spans="1:5" x14ac:dyDescent="0.35">
      <c r="A379" s="21">
        <v>2010</v>
      </c>
      <c r="B379" s="55" t="s">
        <v>62</v>
      </c>
      <c r="C379" s="56">
        <v>6.3084636596415207</v>
      </c>
      <c r="D379" s="57">
        <v>1.92918218577222</v>
      </c>
      <c r="E379" s="58">
        <v>7478.5554381833299</v>
      </c>
    </row>
    <row r="380" spans="1:5" x14ac:dyDescent="0.35">
      <c r="A380" s="21">
        <v>2010</v>
      </c>
      <c r="B380" s="55" t="s">
        <v>63</v>
      </c>
      <c r="C380" s="56">
        <v>0.36779807243241991</v>
      </c>
      <c r="D380" s="57">
        <v>0.662839288789692</v>
      </c>
      <c r="E380" s="58">
        <v>4527.954805515471</v>
      </c>
    </row>
    <row r="381" spans="1:5" x14ac:dyDescent="0.35">
      <c r="A381" s="21">
        <v>2010</v>
      </c>
      <c r="B381" s="55" t="s">
        <v>64</v>
      </c>
      <c r="C381" s="56">
        <v>5.5321307232777821</v>
      </c>
      <c r="D381" s="57">
        <v>2.8155739643341602</v>
      </c>
      <c r="E381" s="58">
        <v>25974.251036723967</v>
      </c>
    </row>
    <row r="382" spans="1:5" x14ac:dyDescent="0.35">
      <c r="A382" s="21">
        <v>2011</v>
      </c>
      <c r="B382" s="55" t="s">
        <v>16</v>
      </c>
      <c r="C382" s="60" t="s">
        <v>17</v>
      </c>
      <c r="D382" s="57">
        <v>2.1122274507608898</v>
      </c>
      <c r="E382" s="58">
        <v>21491.531162578245</v>
      </c>
    </row>
    <row r="383" spans="1:5" x14ac:dyDescent="0.35">
      <c r="A383" s="21">
        <v>2011</v>
      </c>
      <c r="B383" s="55" t="s">
        <v>19</v>
      </c>
      <c r="C383" s="56">
        <v>4.4243487598667421</v>
      </c>
      <c r="D383" s="57">
        <v>2.68566517030736</v>
      </c>
      <c r="E383" s="58">
        <v>11228.742133007929</v>
      </c>
    </row>
    <row r="384" spans="1:5" x14ac:dyDescent="0.35">
      <c r="A384" s="21">
        <v>2011</v>
      </c>
      <c r="B384" s="55" t="s">
        <v>20</v>
      </c>
      <c r="C384" s="56">
        <v>3.8671655553542306</v>
      </c>
      <c r="D384" s="57">
        <v>2.1573859378886202</v>
      </c>
      <c r="E384" s="58">
        <v>10798.136890706348</v>
      </c>
    </row>
    <row r="385" spans="1:5" x14ac:dyDescent="0.35">
      <c r="A385" s="21">
        <v>2011</v>
      </c>
      <c r="B385" s="55" t="s">
        <v>21</v>
      </c>
      <c r="C385" s="56">
        <v>4.8079133769516789</v>
      </c>
      <c r="D385" s="57">
        <v>1.78714059196319</v>
      </c>
      <c r="E385" s="58">
        <v>27259.534373256367</v>
      </c>
    </row>
    <row r="386" spans="1:5" x14ac:dyDescent="0.35">
      <c r="A386" s="21">
        <v>2011</v>
      </c>
      <c r="B386" s="55" t="s">
        <v>22</v>
      </c>
      <c r="C386" s="56">
        <v>0.35228607780846077</v>
      </c>
      <c r="D386" s="57">
        <v>0.35287893127830799</v>
      </c>
      <c r="E386" s="58">
        <v>1254.2195377547266</v>
      </c>
    </row>
    <row r="387" spans="1:5" x14ac:dyDescent="0.35">
      <c r="A387" s="21">
        <v>2011</v>
      </c>
      <c r="B387" s="55" t="s">
        <v>23</v>
      </c>
      <c r="C387" s="56" t="s">
        <v>17</v>
      </c>
      <c r="D387" s="57">
        <v>0.19841981731863001</v>
      </c>
      <c r="E387" s="58">
        <v>1053.6048142655909</v>
      </c>
    </row>
    <row r="388" spans="1:5" x14ac:dyDescent="0.35">
      <c r="A388" s="21">
        <v>2011</v>
      </c>
      <c r="B388" s="55" t="s">
        <v>24</v>
      </c>
      <c r="C388" s="56" t="s">
        <v>17</v>
      </c>
      <c r="D388" s="57" t="s">
        <v>17</v>
      </c>
      <c r="E388" s="58" t="s">
        <v>17</v>
      </c>
    </row>
    <row r="389" spans="1:5" x14ac:dyDescent="0.35">
      <c r="A389" s="21">
        <v>2011</v>
      </c>
      <c r="B389" s="55" t="s">
        <v>25</v>
      </c>
      <c r="C389" s="56">
        <v>2.9229825758106949</v>
      </c>
      <c r="D389" s="57">
        <v>1.5323067953816001</v>
      </c>
      <c r="E389" s="58">
        <v>5177.2353675006043</v>
      </c>
    </row>
    <row r="390" spans="1:5" x14ac:dyDescent="0.35">
      <c r="A390" s="21">
        <v>2011</v>
      </c>
      <c r="B390" s="55" t="s">
        <v>26</v>
      </c>
      <c r="C390" s="56">
        <v>7.034021858769135</v>
      </c>
      <c r="D390" s="57">
        <v>2.9419791619757798</v>
      </c>
      <c r="E390" s="58">
        <v>7800.3151604961186</v>
      </c>
    </row>
    <row r="391" spans="1:5" x14ac:dyDescent="0.35">
      <c r="A391" s="21">
        <v>2011</v>
      </c>
      <c r="B391" s="55" t="s">
        <v>27</v>
      </c>
      <c r="C391" s="56">
        <v>3.3924945476423254</v>
      </c>
      <c r="D391" s="57">
        <v>2.2963199802042502</v>
      </c>
      <c r="E391" s="58">
        <v>808.76067065262987</v>
      </c>
    </row>
    <row r="392" spans="1:5" x14ac:dyDescent="0.35">
      <c r="A392" s="21">
        <v>2011</v>
      </c>
      <c r="B392" s="55" t="s">
        <v>28</v>
      </c>
      <c r="C392" s="56">
        <v>7.423975836534713</v>
      </c>
      <c r="D392" s="57">
        <v>3.6243414029495802</v>
      </c>
      <c r="E392" s="58">
        <v>8609.8788244841344</v>
      </c>
    </row>
    <row r="393" spans="1:5" x14ac:dyDescent="0.35">
      <c r="A393" s="21">
        <v>2011</v>
      </c>
      <c r="B393" s="55" t="s">
        <v>29</v>
      </c>
      <c r="C393" s="56">
        <v>3.8313211897625088</v>
      </c>
      <c r="D393" s="57">
        <v>2.1876052728488902</v>
      </c>
      <c r="E393" s="58">
        <v>57796.337365812506</v>
      </c>
    </row>
    <row r="394" spans="1:5" x14ac:dyDescent="0.35">
      <c r="A394" s="21">
        <v>2011</v>
      </c>
      <c r="B394" s="55" t="s">
        <v>30</v>
      </c>
      <c r="C394" s="56">
        <v>4.2191093117408904</v>
      </c>
      <c r="D394" s="57">
        <v>2.7501563962937801</v>
      </c>
      <c r="E394" s="58">
        <v>104136.63914865804</v>
      </c>
    </row>
    <row r="395" spans="1:5" x14ac:dyDescent="0.35">
      <c r="A395" s="21">
        <v>2011</v>
      </c>
      <c r="B395" s="55" t="s">
        <v>31</v>
      </c>
      <c r="C395" s="56">
        <v>2.2219157521190565</v>
      </c>
      <c r="D395" s="57">
        <v>0.68369896886716297</v>
      </c>
      <c r="E395" s="58">
        <v>2185.6314726127907</v>
      </c>
    </row>
    <row r="396" spans="1:5" x14ac:dyDescent="0.35">
      <c r="A396" s="21">
        <v>2011</v>
      </c>
      <c r="B396" s="55" t="s">
        <v>32</v>
      </c>
      <c r="C396" s="56">
        <v>2.3084266145673662</v>
      </c>
      <c r="D396" s="57">
        <v>1.18116136743742</v>
      </c>
      <c r="E396" s="58">
        <v>2864.1455627904797</v>
      </c>
    </row>
    <row r="397" spans="1:5" x14ac:dyDescent="0.35">
      <c r="A397" s="21">
        <v>2011</v>
      </c>
      <c r="B397" s="55" t="s">
        <v>33</v>
      </c>
      <c r="C397" s="56">
        <v>7.226560000000001</v>
      </c>
      <c r="D397" s="57">
        <v>2.4036652468817601</v>
      </c>
      <c r="E397" s="58">
        <v>348.73991722062891</v>
      </c>
    </row>
    <row r="398" spans="1:5" x14ac:dyDescent="0.35">
      <c r="A398" s="21">
        <v>2011</v>
      </c>
      <c r="B398" s="55" t="s">
        <v>34</v>
      </c>
      <c r="C398" s="56">
        <v>3.3349037018981806</v>
      </c>
      <c r="D398" s="57">
        <v>1.53760421812892</v>
      </c>
      <c r="E398" s="58">
        <v>3733.0534778984747</v>
      </c>
    </row>
    <row r="399" spans="1:5" x14ac:dyDescent="0.35">
      <c r="A399" s="21">
        <v>2011</v>
      </c>
      <c r="B399" s="55" t="s">
        <v>35</v>
      </c>
      <c r="C399" s="56" t="s">
        <v>17</v>
      </c>
      <c r="D399" s="57">
        <v>3.9160794525884799</v>
      </c>
      <c r="E399" s="58">
        <v>10404.479047019808</v>
      </c>
    </row>
    <row r="400" spans="1:5" x14ac:dyDescent="0.35">
      <c r="A400" s="21">
        <v>2011</v>
      </c>
      <c r="B400" s="55" t="s">
        <v>36</v>
      </c>
      <c r="C400" s="56">
        <v>1.7683984486929172</v>
      </c>
      <c r="D400" s="57">
        <v>1.19530902780334</v>
      </c>
      <c r="E400" s="58">
        <v>28056.358891420114</v>
      </c>
    </row>
    <row r="401" spans="1:5" x14ac:dyDescent="0.35">
      <c r="A401" s="21">
        <v>2011</v>
      </c>
      <c r="B401" s="55" t="s">
        <v>37</v>
      </c>
      <c r="C401" s="56">
        <v>5.1368682088069404</v>
      </c>
      <c r="D401" s="57">
        <v>3.20536601849959</v>
      </c>
      <c r="E401" s="58">
        <v>158268.69357985668</v>
      </c>
    </row>
    <row r="402" spans="1:5" x14ac:dyDescent="0.35">
      <c r="A402" s="21">
        <v>2011</v>
      </c>
      <c r="B402" s="55" t="s">
        <v>38</v>
      </c>
      <c r="C402" s="56">
        <v>5.7853087372088829</v>
      </c>
      <c r="D402" s="57">
        <v>3.4441018439079101</v>
      </c>
      <c r="E402" s="58">
        <v>62146.859106707336</v>
      </c>
    </row>
    <row r="403" spans="1:5" x14ac:dyDescent="0.35">
      <c r="A403" s="21">
        <v>2011</v>
      </c>
      <c r="B403" s="55" t="s">
        <v>39</v>
      </c>
      <c r="C403" s="56">
        <v>1.917112916347917</v>
      </c>
      <c r="D403" s="57">
        <v>0.73982097852935003</v>
      </c>
      <c r="E403" s="58">
        <v>304.21901694605657</v>
      </c>
    </row>
    <row r="404" spans="1:5" x14ac:dyDescent="0.35">
      <c r="A404" s="21">
        <v>2011</v>
      </c>
      <c r="B404" s="55" t="s">
        <v>40</v>
      </c>
      <c r="C404" s="56">
        <v>2.770700584356935</v>
      </c>
      <c r="D404" s="57">
        <v>0.90997882713271006</v>
      </c>
      <c r="E404" s="58">
        <v>659.5126070409118</v>
      </c>
    </row>
    <row r="405" spans="1:5" x14ac:dyDescent="0.35">
      <c r="A405" s="21">
        <v>2011</v>
      </c>
      <c r="B405" s="55" t="s">
        <v>41</v>
      </c>
      <c r="C405" s="56">
        <v>5.4501227318669683</v>
      </c>
      <c r="D405" s="57">
        <v>1.4245275854555199</v>
      </c>
      <c r="E405" s="58">
        <v>795.3515130857603</v>
      </c>
    </row>
    <row r="406" spans="1:5" x14ac:dyDescent="0.35">
      <c r="A406" s="21">
        <v>2011</v>
      </c>
      <c r="B406" s="55" t="s">
        <v>42</v>
      </c>
      <c r="C406" s="56">
        <v>0.35029317631319767</v>
      </c>
      <c r="D406" s="57">
        <v>0.452682928257648</v>
      </c>
      <c r="E406" s="58">
        <v>9509.1689448821962</v>
      </c>
    </row>
    <row r="407" spans="1:5" x14ac:dyDescent="0.35">
      <c r="A407" s="21">
        <v>2011</v>
      </c>
      <c r="B407" s="55" t="s">
        <v>43</v>
      </c>
      <c r="C407" s="56">
        <v>3.6742864725333972</v>
      </c>
      <c r="D407" s="57">
        <v>1.86510018856334</v>
      </c>
      <c r="E407" s="58">
        <v>15677.230895115254</v>
      </c>
    </row>
    <row r="408" spans="1:5" x14ac:dyDescent="0.35">
      <c r="A408" s="21">
        <v>2011</v>
      </c>
      <c r="B408" s="55" t="s">
        <v>44</v>
      </c>
      <c r="C408" s="56">
        <v>3.7361327587787656</v>
      </c>
      <c r="D408" s="57">
        <v>1.2308283826680599</v>
      </c>
      <c r="E408" s="58">
        <v>1886.5538082280395</v>
      </c>
    </row>
    <row r="409" spans="1:5" x14ac:dyDescent="0.35">
      <c r="A409" s="21">
        <v>2011</v>
      </c>
      <c r="B409" s="64" t="s">
        <v>45</v>
      </c>
      <c r="C409" s="56">
        <v>5.4972743791641427</v>
      </c>
      <c r="D409" s="63">
        <v>1.61713694545307</v>
      </c>
      <c r="E409" s="58">
        <v>5047.7609266357513</v>
      </c>
    </row>
    <row r="410" spans="1:5" x14ac:dyDescent="0.35">
      <c r="A410" s="21">
        <v>2011</v>
      </c>
      <c r="B410" s="55" t="s">
        <v>46</v>
      </c>
      <c r="C410" s="56">
        <v>1.6854418035232266</v>
      </c>
      <c r="D410" s="57">
        <v>0.74726251410704403</v>
      </c>
      <c r="E410" s="58">
        <v>6908.4158185914894</v>
      </c>
    </row>
    <row r="411" spans="1:5" x14ac:dyDescent="0.35">
      <c r="A411" s="21">
        <v>2011</v>
      </c>
      <c r="B411" s="55" t="s">
        <v>47</v>
      </c>
      <c r="C411" s="56">
        <v>4.1662348116267225</v>
      </c>
      <c r="D411" s="57">
        <v>1.4555801934256301</v>
      </c>
      <c r="E411" s="58">
        <v>4592.3749735202473</v>
      </c>
    </row>
    <row r="412" spans="1:5" x14ac:dyDescent="0.35">
      <c r="A412" s="21">
        <v>2011</v>
      </c>
      <c r="B412" s="55" t="s">
        <v>48</v>
      </c>
      <c r="C412" s="56">
        <v>2.8391243746883164</v>
      </c>
      <c r="D412" s="57">
        <v>0.65397522555396204</v>
      </c>
      <c r="E412" s="58">
        <v>968.0761556631212</v>
      </c>
    </row>
    <row r="413" spans="1:5" x14ac:dyDescent="0.35">
      <c r="A413" s="21">
        <v>2011</v>
      </c>
      <c r="B413" s="55" t="s">
        <v>49</v>
      </c>
      <c r="C413" s="56">
        <v>4.2740809191563489</v>
      </c>
      <c r="D413" s="57">
        <v>2.43110058377298</v>
      </c>
      <c r="E413" s="58">
        <v>1552.0730799489231</v>
      </c>
    </row>
    <row r="414" spans="1:5" x14ac:dyDescent="0.35">
      <c r="A414" s="21">
        <v>2011</v>
      </c>
      <c r="B414" s="55" t="s">
        <v>50</v>
      </c>
      <c r="C414" s="56">
        <v>2.7865924307973571</v>
      </c>
      <c r="D414" s="57">
        <v>1.3272599724896801</v>
      </c>
      <c r="E414" s="58">
        <v>21464.562849113634</v>
      </c>
    </row>
    <row r="415" spans="1:5" x14ac:dyDescent="0.35">
      <c r="A415" s="21">
        <v>2011</v>
      </c>
      <c r="B415" s="55" t="s">
        <v>51</v>
      </c>
      <c r="C415" s="56">
        <v>5.1543053086106179</v>
      </c>
      <c r="D415" s="57">
        <v>3.2068634635550599</v>
      </c>
      <c r="E415" s="58">
        <v>14251.101063857783</v>
      </c>
    </row>
    <row r="416" spans="1:5" x14ac:dyDescent="0.35">
      <c r="A416" s="21">
        <v>2011</v>
      </c>
      <c r="B416" s="55" t="s">
        <v>52</v>
      </c>
      <c r="C416" s="56" t="s">
        <v>17</v>
      </c>
      <c r="D416" s="57" t="s">
        <v>17</v>
      </c>
      <c r="E416" s="58" t="s">
        <v>17</v>
      </c>
    </row>
    <row r="417" spans="1:5" x14ac:dyDescent="0.35">
      <c r="A417" s="21">
        <v>2011</v>
      </c>
      <c r="B417" s="55" t="s">
        <v>53</v>
      </c>
      <c r="C417" s="56">
        <v>0.97149976287993101</v>
      </c>
      <c r="D417" s="57">
        <v>0.79393036511479598</v>
      </c>
      <c r="E417" s="58">
        <v>12690.747338237074</v>
      </c>
    </row>
    <row r="418" spans="1:5" x14ac:dyDescent="0.35">
      <c r="A418" s="21">
        <v>2011</v>
      </c>
      <c r="B418" s="55" t="s">
        <v>54</v>
      </c>
      <c r="C418" s="56">
        <v>3.9718353480287587</v>
      </c>
      <c r="D418" s="57">
        <v>1.6468100974984801</v>
      </c>
      <c r="E418" s="58">
        <v>41816.596578959572</v>
      </c>
    </row>
    <row r="419" spans="1:5" x14ac:dyDescent="0.35">
      <c r="A419" s="21">
        <v>2011</v>
      </c>
      <c r="B419" s="55" t="s">
        <v>55</v>
      </c>
      <c r="C419" s="56">
        <v>3.7585299700603598</v>
      </c>
      <c r="D419" s="57">
        <v>2.73802780714438</v>
      </c>
      <c r="E419" s="58">
        <v>454367.61373830837</v>
      </c>
    </row>
    <row r="420" spans="1:5" x14ac:dyDescent="0.35">
      <c r="A420" s="21">
        <v>2011</v>
      </c>
      <c r="B420" s="55" t="s">
        <v>56</v>
      </c>
      <c r="C420" s="56">
        <v>1.1882508363125035</v>
      </c>
      <c r="D420" s="57">
        <v>0.56933819916110495</v>
      </c>
      <c r="E420" s="58">
        <v>4852.5733991751513</v>
      </c>
    </row>
    <row r="421" spans="1:5" x14ac:dyDescent="0.35">
      <c r="A421" s="21">
        <v>2011</v>
      </c>
      <c r="B421" s="55" t="s">
        <v>57</v>
      </c>
      <c r="C421" s="56">
        <v>1.6196881794062539</v>
      </c>
      <c r="D421" s="57">
        <v>0.52950265854547096</v>
      </c>
      <c r="E421" s="58">
        <v>668.32214020845436</v>
      </c>
    </row>
    <row r="422" spans="1:5" x14ac:dyDescent="0.35">
      <c r="A422" s="21">
        <v>2011</v>
      </c>
      <c r="B422" s="55" t="s">
        <v>58</v>
      </c>
      <c r="C422" s="56">
        <v>0.97696789113226012</v>
      </c>
      <c r="D422" s="57">
        <v>1.7524462606585001</v>
      </c>
      <c r="E422" s="58">
        <v>243564.86184010343</v>
      </c>
    </row>
    <row r="423" spans="1:5" x14ac:dyDescent="0.35">
      <c r="A423" s="21">
        <v>2011</v>
      </c>
      <c r="B423" s="55" t="s">
        <v>59</v>
      </c>
      <c r="C423" s="56">
        <v>1.5986752966024822</v>
      </c>
      <c r="D423" s="57">
        <v>0.73492549255927897</v>
      </c>
      <c r="E423" s="58">
        <v>729.79048408376525</v>
      </c>
    </row>
    <row r="424" spans="1:5" x14ac:dyDescent="0.35">
      <c r="A424" s="21">
        <v>2011</v>
      </c>
      <c r="B424" s="55" t="s">
        <v>60</v>
      </c>
      <c r="C424" s="56">
        <v>0.79810757179741965</v>
      </c>
      <c r="D424" s="57">
        <v>0.47456810305925201</v>
      </c>
      <c r="E424" s="58">
        <v>1853.3477003986823</v>
      </c>
    </row>
    <row r="425" spans="1:5" x14ac:dyDescent="0.35">
      <c r="A425" s="21">
        <v>2011</v>
      </c>
      <c r="B425" s="55" t="s">
        <v>61</v>
      </c>
      <c r="C425" s="56">
        <v>3.1307788961332155</v>
      </c>
      <c r="D425" s="57">
        <v>1.0154484677053801</v>
      </c>
      <c r="E425" s="58">
        <v>34256.641007663377</v>
      </c>
    </row>
    <row r="426" spans="1:5" x14ac:dyDescent="0.35">
      <c r="A426" s="21">
        <v>2011</v>
      </c>
      <c r="B426" s="55" t="s">
        <v>62</v>
      </c>
      <c r="C426" s="60">
        <v>6.5034625771604935</v>
      </c>
      <c r="D426" s="57">
        <v>2.0695484253943799</v>
      </c>
      <c r="E426" s="58">
        <v>8521.2960039294612</v>
      </c>
    </row>
    <row r="427" spans="1:5" x14ac:dyDescent="0.35">
      <c r="A427" s="21">
        <v>2011</v>
      </c>
      <c r="B427" s="55" t="s">
        <v>63</v>
      </c>
      <c r="C427" s="56">
        <v>0.3899769911353444</v>
      </c>
      <c r="D427" s="57">
        <v>0.66753481676131698</v>
      </c>
      <c r="E427" s="58">
        <v>4704.5177070779046</v>
      </c>
    </row>
    <row r="428" spans="1:5" x14ac:dyDescent="0.35">
      <c r="A428" s="21">
        <v>2011</v>
      </c>
      <c r="B428" s="55" t="s">
        <v>64</v>
      </c>
      <c r="C428" s="56">
        <v>5.7913098558893434</v>
      </c>
      <c r="D428" s="57">
        <v>2.9122903542649601</v>
      </c>
      <c r="E428" s="58">
        <v>27853.627535935633</v>
      </c>
    </row>
    <row r="429" spans="1:5" x14ac:dyDescent="0.35">
      <c r="A429" s="21">
        <v>2012</v>
      </c>
      <c r="B429" s="55" t="s">
        <v>16</v>
      </c>
      <c r="C429" s="56" t="s">
        <v>17</v>
      </c>
      <c r="D429" s="57" t="s">
        <v>17</v>
      </c>
      <c r="E429" s="58" t="s">
        <v>17</v>
      </c>
    </row>
    <row r="430" spans="1:5" x14ac:dyDescent="0.35">
      <c r="A430" s="21">
        <v>2012</v>
      </c>
      <c r="B430" s="55" t="s">
        <v>19</v>
      </c>
      <c r="C430" s="56">
        <v>4.7115161071078431</v>
      </c>
      <c r="D430" s="57">
        <v>2.9337178351853601</v>
      </c>
      <c r="E430" s="58">
        <v>12342.907840518135</v>
      </c>
    </row>
    <row r="431" spans="1:5" x14ac:dyDescent="0.35">
      <c r="A431" s="21">
        <v>2012</v>
      </c>
      <c r="B431" s="55" t="s">
        <v>20</v>
      </c>
      <c r="C431" s="56">
        <v>4.10524894210858</v>
      </c>
      <c r="D431" s="57">
        <v>2.2707902795030801</v>
      </c>
      <c r="E431" s="58">
        <v>11390.275406429149</v>
      </c>
    </row>
    <row r="432" spans="1:5" x14ac:dyDescent="0.35">
      <c r="A432" s="21">
        <v>2012</v>
      </c>
      <c r="B432" s="55" t="s">
        <v>21</v>
      </c>
      <c r="C432" s="56">
        <v>4.6552634797028647</v>
      </c>
      <c r="D432" s="57">
        <v>1.77303974767965</v>
      </c>
      <c r="E432" s="58">
        <v>27395.771732707821</v>
      </c>
    </row>
    <row r="433" spans="1:5" x14ac:dyDescent="0.35">
      <c r="A433" s="21">
        <v>2012</v>
      </c>
      <c r="B433" s="55" t="s">
        <v>22</v>
      </c>
      <c r="C433" s="56">
        <v>0.3897161411094191</v>
      </c>
      <c r="D433" s="57">
        <v>0.36213210208501301</v>
      </c>
      <c r="E433" s="58">
        <v>1366.3334592775445</v>
      </c>
    </row>
    <row r="434" spans="1:5" x14ac:dyDescent="0.35">
      <c r="A434" s="21">
        <v>2012</v>
      </c>
      <c r="B434" s="55" t="s">
        <v>23</v>
      </c>
      <c r="C434" s="56" t="s">
        <v>17</v>
      </c>
      <c r="D434" s="57">
        <v>0.22115853776278399</v>
      </c>
      <c r="E434" s="58">
        <v>1220.2948311689759</v>
      </c>
    </row>
    <row r="435" spans="1:5" x14ac:dyDescent="0.35">
      <c r="A435" s="21">
        <v>2012</v>
      </c>
      <c r="B435" s="55" t="s">
        <v>24</v>
      </c>
      <c r="C435" s="56" t="s">
        <v>17</v>
      </c>
      <c r="D435" s="57" t="s">
        <v>17</v>
      </c>
      <c r="E435" s="58" t="s">
        <v>17</v>
      </c>
    </row>
    <row r="436" spans="1:5" x14ac:dyDescent="0.35">
      <c r="A436" s="21">
        <v>2012</v>
      </c>
      <c r="B436" s="55" t="s">
        <v>25</v>
      </c>
      <c r="C436" s="56">
        <v>3.1614712621361072</v>
      </c>
      <c r="D436" s="57">
        <v>1.7570064433008501</v>
      </c>
      <c r="E436" s="58">
        <v>5890.682328391249</v>
      </c>
    </row>
    <row r="437" spans="1:5" x14ac:dyDescent="0.35">
      <c r="A437" s="21">
        <v>2012</v>
      </c>
      <c r="B437" s="55" t="s">
        <v>26</v>
      </c>
      <c r="C437" s="56">
        <v>7.169012497384081</v>
      </c>
      <c r="D437" s="57">
        <v>2.9844981842384599</v>
      </c>
      <c r="E437" s="58">
        <v>7912.6195360617412</v>
      </c>
    </row>
    <row r="438" spans="1:5" x14ac:dyDescent="0.35">
      <c r="A438" s="21">
        <v>2012</v>
      </c>
      <c r="B438" s="55" t="s">
        <v>27</v>
      </c>
      <c r="C438" s="56">
        <v>3.4575913069725321</v>
      </c>
      <c r="D438" s="57">
        <v>2.1048486520104901</v>
      </c>
      <c r="E438" s="58">
        <v>768.54632700345928</v>
      </c>
    </row>
    <row r="439" spans="1:5" x14ac:dyDescent="0.35">
      <c r="A439" s="21">
        <v>2012</v>
      </c>
      <c r="B439" s="55" t="s">
        <v>28</v>
      </c>
      <c r="C439" s="56">
        <v>7.4747691171038051</v>
      </c>
      <c r="D439" s="57">
        <v>3.4095000449151098</v>
      </c>
      <c r="E439" s="58">
        <v>7976.1654431119123</v>
      </c>
    </row>
    <row r="440" spans="1:5" x14ac:dyDescent="0.35">
      <c r="A440" s="21">
        <v>2012</v>
      </c>
      <c r="B440" s="55" t="s">
        <v>29</v>
      </c>
      <c r="C440" s="56">
        <v>3.9612159970625136</v>
      </c>
      <c r="D440" s="57">
        <v>2.2276175009877699</v>
      </c>
      <c r="E440" s="58">
        <v>58961.650294356659</v>
      </c>
    </row>
    <row r="441" spans="1:5" x14ac:dyDescent="0.35">
      <c r="A441" s="21">
        <v>2012</v>
      </c>
      <c r="B441" s="55" t="s">
        <v>30</v>
      </c>
      <c r="C441" s="56">
        <v>4.3819038619351947</v>
      </c>
      <c r="D441" s="57">
        <v>2.82498725173012</v>
      </c>
      <c r="E441" s="58">
        <v>107477.51321599407</v>
      </c>
    </row>
    <row r="442" spans="1:5" x14ac:dyDescent="0.35">
      <c r="A442" s="21">
        <v>2012</v>
      </c>
      <c r="B442" s="55" t="s">
        <v>31</v>
      </c>
      <c r="C442" s="56">
        <v>2.2453558405107827</v>
      </c>
      <c r="D442" s="57">
        <v>0.71952986275778097</v>
      </c>
      <c r="E442" s="58">
        <v>2108.5441140483604</v>
      </c>
    </row>
    <row r="443" spans="1:5" x14ac:dyDescent="0.35">
      <c r="A443" s="21">
        <v>2012</v>
      </c>
      <c r="B443" s="55" t="s">
        <v>32</v>
      </c>
      <c r="C443" s="56">
        <v>2.4044775715916376</v>
      </c>
      <c r="D443" s="57">
        <v>1.25758488488942</v>
      </c>
      <c r="E443" s="58">
        <v>3008.6144548770017</v>
      </c>
    </row>
    <row r="444" spans="1:5" x14ac:dyDescent="0.35">
      <c r="A444" s="21">
        <v>2012</v>
      </c>
      <c r="B444" s="55" t="s">
        <v>33</v>
      </c>
      <c r="C444" s="56" t="s">
        <v>17</v>
      </c>
      <c r="D444" s="57" t="s">
        <v>17</v>
      </c>
      <c r="E444" s="58" t="s">
        <v>17</v>
      </c>
    </row>
    <row r="445" spans="1:5" x14ac:dyDescent="0.35">
      <c r="A445" s="21">
        <v>2012</v>
      </c>
      <c r="B445" s="55" t="s">
        <v>34</v>
      </c>
      <c r="C445" s="56">
        <v>4.8653163499686789</v>
      </c>
      <c r="D445" s="57">
        <v>1.5455005947726399</v>
      </c>
      <c r="E445" s="58">
        <v>3737.2547082395322</v>
      </c>
    </row>
    <row r="446" spans="1:5" x14ac:dyDescent="0.35">
      <c r="A446" s="21">
        <v>2012</v>
      </c>
      <c r="B446" s="55" t="s">
        <v>35</v>
      </c>
      <c r="C446" s="56" t="s">
        <v>17</v>
      </c>
      <c r="D446" s="57">
        <v>4.0602596627589502</v>
      </c>
      <c r="E446" s="58">
        <v>11051.581806418466</v>
      </c>
    </row>
    <row r="447" spans="1:5" x14ac:dyDescent="0.35">
      <c r="A447" s="21">
        <v>2012</v>
      </c>
      <c r="B447" s="55" t="s">
        <v>36</v>
      </c>
      <c r="C447" s="56">
        <v>1.8390528848070815</v>
      </c>
      <c r="D447" s="57">
        <v>1.25558937068042</v>
      </c>
      <c r="E447" s="58">
        <v>28550.21507786186</v>
      </c>
    </row>
    <row r="448" spans="1:5" x14ac:dyDescent="0.35">
      <c r="A448" s="21">
        <v>2012</v>
      </c>
      <c r="B448" s="55" t="s">
        <v>37</v>
      </c>
      <c r="C448" s="56">
        <v>5.0673215629703963</v>
      </c>
      <c r="D448" s="57">
        <v>3.1737052842031801</v>
      </c>
      <c r="E448" s="58">
        <v>158859.7169787485</v>
      </c>
    </row>
    <row r="449" spans="1:5" x14ac:dyDescent="0.35">
      <c r="A449" s="21">
        <v>2012</v>
      </c>
      <c r="B449" s="55" t="s">
        <v>38</v>
      </c>
      <c r="C449" s="56">
        <v>6.2866373087649405</v>
      </c>
      <c r="D449" s="57">
        <v>3.6851910755292501</v>
      </c>
      <c r="E449" s="58">
        <v>68191.3028288114</v>
      </c>
    </row>
    <row r="450" spans="1:5" x14ac:dyDescent="0.35">
      <c r="A450" s="21">
        <v>2012</v>
      </c>
      <c r="B450" s="55" t="s">
        <v>39</v>
      </c>
      <c r="C450" s="56">
        <v>1.9197010301674329</v>
      </c>
      <c r="D450" s="57">
        <v>0.68883270662138196</v>
      </c>
      <c r="E450" s="58">
        <v>303.94458383045384</v>
      </c>
    </row>
    <row r="451" spans="1:5" x14ac:dyDescent="0.35">
      <c r="A451" s="21">
        <v>2012</v>
      </c>
      <c r="B451" s="55" t="s">
        <v>40</v>
      </c>
      <c r="C451" s="56">
        <v>2.6840504907935028</v>
      </c>
      <c r="D451" s="57">
        <v>0.89760267761706303</v>
      </c>
      <c r="E451" s="58">
        <v>679.05559535598593</v>
      </c>
    </row>
    <row r="452" spans="1:5" x14ac:dyDescent="0.35">
      <c r="A452" s="21">
        <v>2012</v>
      </c>
      <c r="B452" s="55" t="s">
        <v>41</v>
      </c>
      <c r="C452" s="56">
        <v>4.3469049858889939</v>
      </c>
      <c r="D452" s="57">
        <v>1.2066376940254699</v>
      </c>
      <c r="E452" s="58">
        <v>684.81316461496431</v>
      </c>
    </row>
    <row r="453" spans="1:5" x14ac:dyDescent="0.35">
      <c r="A453" s="21">
        <v>2012</v>
      </c>
      <c r="B453" s="55" t="s">
        <v>42</v>
      </c>
      <c r="C453" s="56">
        <v>0.25296235916515897</v>
      </c>
      <c r="D453" s="57">
        <v>0.40284349503558797</v>
      </c>
      <c r="E453" s="58">
        <v>8762.9104017195332</v>
      </c>
    </row>
    <row r="454" spans="1:5" x14ac:dyDescent="0.35">
      <c r="A454" s="21">
        <v>2012</v>
      </c>
      <c r="B454" s="55" t="s">
        <v>43</v>
      </c>
      <c r="C454" s="56">
        <v>4.3709402745449122</v>
      </c>
      <c r="D454" s="57">
        <v>1.90094313995673</v>
      </c>
      <c r="E454" s="58">
        <v>15822.261164108635</v>
      </c>
    </row>
    <row r="455" spans="1:5" x14ac:dyDescent="0.35">
      <c r="A455" s="21">
        <v>2012</v>
      </c>
      <c r="B455" s="55" t="s">
        <v>44</v>
      </c>
      <c r="C455" s="56" t="s">
        <v>17</v>
      </c>
      <c r="D455" s="57" t="s">
        <v>17</v>
      </c>
      <c r="E455" s="58" t="s">
        <v>17</v>
      </c>
    </row>
    <row r="456" spans="1:5" x14ac:dyDescent="0.35">
      <c r="A456" s="21">
        <v>2012</v>
      </c>
      <c r="B456" s="64" t="s">
        <v>45</v>
      </c>
      <c r="C456" s="56">
        <v>5.5471209404263799</v>
      </c>
      <c r="D456" s="63">
        <v>1.6105323286453399</v>
      </c>
      <c r="E456" s="58">
        <v>5204.6071008283952</v>
      </c>
    </row>
    <row r="457" spans="1:5" x14ac:dyDescent="0.35">
      <c r="A457" s="21">
        <v>2012</v>
      </c>
      <c r="B457" s="55" t="s">
        <v>46</v>
      </c>
      <c r="C457" s="56">
        <v>1.7604394256579776</v>
      </c>
      <c r="D457" s="57">
        <v>0.88475702145549195</v>
      </c>
      <c r="E457" s="58">
        <v>8303.2048159749447</v>
      </c>
    </row>
    <row r="458" spans="1:5" x14ac:dyDescent="0.35">
      <c r="A458" s="21">
        <v>2012</v>
      </c>
      <c r="B458" s="55" t="s">
        <v>47</v>
      </c>
      <c r="C458" s="56">
        <v>4.0353722479969463</v>
      </c>
      <c r="D458" s="57">
        <v>1.37661683144084</v>
      </c>
      <c r="E458" s="58">
        <v>4167.3039179997486</v>
      </c>
    </row>
    <row r="459" spans="1:5" x14ac:dyDescent="0.35">
      <c r="A459" s="21">
        <v>2012</v>
      </c>
      <c r="B459" s="55" t="s">
        <v>48</v>
      </c>
      <c r="C459" s="56">
        <v>2.824678279411732</v>
      </c>
      <c r="D459" s="57">
        <v>0.793766744660518</v>
      </c>
      <c r="E459" s="58">
        <v>1193.4467190992648</v>
      </c>
    </row>
    <row r="460" spans="1:5" x14ac:dyDescent="0.35">
      <c r="A460" s="21">
        <v>2012</v>
      </c>
      <c r="B460" s="55" t="s">
        <v>49</v>
      </c>
      <c r="C460" s="56">
        <v>4.3193982014500421</v>
      </c>
      <c r="D460" s="57">
        <v>2.5833942634792102</v>
      </c>
      <c r="E460" s="58">
        <v>1601.2150198059435</v>
      </c>
    </row>
    <row r="461" spans="1:5" x14ac:dyDescent="0.35">
      <c r="A461" s="21">
        <v>2012</v>
      </c>
      <c r="B461" s="55" t="s">
        <v>50</v>
      </c>
      <c r="C461" s="56">
        <v>2.7118588056810173</v>
      </c>
      <c r="D461" s="57">
        <v>1.2926710580676499</v>
      </c>
      <c r="E461" s="58">
        <v>20306.23053842704</v>
      </c>
    </row>
    <row r="462" spans="1:5" x14ac:dyDescent="0.35">
      <c r="A462" s="21">
        <v>2012</v>
      </c>
      <c r="B462" s="55" t="s">
        <v>51</v>
      </c>
      <c r="C462" s="56">
        <v>5.1779663243058653</v>
      </c>
      <c r="D462" s="57">
        <v>3.2463581806153399</v>
      </c>
      <c r="E462" s="58">
        <v>14366.819752892077</v>
      </c>
    </row>
    <row r="463" spans="1:5" x14ac:dyDescent="0.35">
      <c r="A463" s="21">
        <v>2012</v>
      </c>
      <c r="B463" s="55" t="s">
        <v>52</v>
      </c>
      <c r="C463" s="56">
        <v>4.4754242492080305</v>
      </c>
      <c r="D463" s="57">
        <v>2.8745654929121698</v>
      </c>
      <c r="E463" s="58">
        <v>14677.069610431519</v>
      </c>
    </row>
    <row r="464" spans="1:5" x14ac:dyDescent="0.35">
      <c r="A464" s="21">
        <v>2012</v>
      </c>
      <c r="B464" s="55" t="s">
        <v>53</v>
      </c>
      <c r="C464" s="56">
        <v>1.0924023285889113</v>
      </c>
      <c r="D464" s="57">
        <v>0.825952352196899</v>
      </c>
      <c r="E464" s="58">
        <v>13834.812456987967</v>
      </c>
    </row>
    <row r="465" spans="1:5" x14ac:dyDescent="0.35">
      <c r="A465" s="21">
        <v>2012</v>
      </c>
      <c r="B465" s="55" t="s">
        <v>54</v>
      </c>
      <c r="C465" s="56">
        <v>4.0205992685721457</v>
      </c>
      <c r="D465" s="57">
        <v>1.5758746349305499</v>
      </c>
      <c r="E465" s="58">
        <v>40619.200351860549</v>
      </c>
    </row>
    <row r="466" spans="1:5" x14ac:dyDescent="0.35">
      <c r="A466" s="21">
        <v>2012</v>
      </c>
      <c r="B466" s="55" t="s">
        <v>55</v>
      </c>
      <c r="C466" s="56">
        <v>3.745180548097546</v>
      </c>
      <c r="D466" s="57">
        <v>2.6727254941408201</v>
      </c>
      <c r="E466" s="58">
        <v>453683.81303384737</v>
      </c>
    </row>
    <row r="467" spans="1:5" x14ac:dyDescent="0.35">
      <c r="A467" s="21">
        <v>2012</v>
      </c>
      <c r="B467" s="55" t="s">
        <v>56</v>
      </c>
      <c r="C467" s="56">
        <v>1.2098260881587739</v>
      </c>
      <c r="D467" s="57">
        <v>0.63887811111714499</v>
      </c>
      <c r="E467" s="58">
        <v>5389.383348717015</v>
      </c>
    </row>
    <row r="468" spans="1:5" x14ac:dyDescent="0.35">
      <c r="A468" s="21">
        <v>2012</v>
      </c>
      <c r="B468" s="55" t="s">
        <v>57</v>
      </c>
      <c r="C468" s="56">
        <v>1.5554261661222675</v>
      </c>
      <c r="D468" s="57">
        <v>0.60038603712835203</v>
      </c>
      <c r="E468" s="58">
        <v>763.46342011430261</v>
      </c>
    </row>
    <row r="469" spans="1:5" x14ac:dyDescent="0.35">
      <c r="A469" s="21">
        <v>2012</v>
      </c>
      <c r="B469" s="55" t="s">
        <v>58</v>
      </c>
      <c r="C469" s="56">
        <v>1.0329578728976914</v>
      </c>
      <c r="D469" s="57">
        <v>1.8809515286096701</v>
      </c>
      <c r="E469" s="58">
        <v>281982.99751711532</v>
      </c>
    </row>
    <row r="470" spans="1:5" x14ac:dyDescent="0.35">
      <c r="A470" s="21">
        <v>2012</v>
      </c>
      <c r="B470" s="55" t="s">
        <v>59</v>
      </c>
      <c r="C470" s="60">
        <v>1.5665033677187168</v>
      </c>
      <c r="D470" s="57">
        <v>0.73544556833599095</v>
      </c>
      <c r="E470" s="58">
        <v>713.84766587282672</v>
      </c>
    </row>
    <row r="471" spans="1:5" x14ac:dyDescent="0.35">
      <c r="A471" s="21">
        <v>2012</v>
      </c>
      <c r="B471" s="55" t="s">
        <v>60</v>
      </c>
      <c r="C471" s="56">
        <v>0.89809762424863582</v>
      </c>
      <c r="D471" s="57">
        <v>0.46243722178499602</v>
      </c>
      <c r="E471" s="58">
        <v>1840.3513025028617</v>
      </c>
    </row>
    <row r="472" spans="1:5" x14ac:dyDescent="0.35">
      <c r="A472" s="21">
        <v>2012</v>
      </c>
      <c r="B472" s="55" t="s">
        <v>61</v>
      </c>
      <c r="C472" s="56">
        <v>3.0954167310280911</v>
      </c>
      <c r="D472" s="57">
        <v>1.02765690153822</v>
      </c>
      <c r="E472" s="58">
        <v>36063.588589848616</v>
      </c>
    </row>
    <row r="473" spans="1:5" x14ac:dyDescent="0.35">
      <c r="A473" s="21">
        <v>2012</v>
      </c>
      <c r="B473" s="55" t="s">
        <v>62</v>
      </c>
      <c r="C473" s="56">
        <v>6.4254518072289155</v>
      </c>
      <c r="D473" s="57">
        <v>1.9183341448643501</v>
      </c>
      <c r="E473" s="58">
        <v>8249.0218888854379</v>
      </c>
    </row>
    <row r="474" spans="1:5" x14ac:dyDescent="0.35">
      <c r="A474" s="21">
        <v>2012</v>
      </c>
      <c r="B474" s="55" t="s">
        <v>63</v>
      </c>
      <c r="C474" s="56">
        <v>0.40903439883952869</v>
      </c>
      <c r="D474" s="57">
        <v>0.66933936072586497</v>
      </c>
      <c r="E474" s="58">
        <v>4830.271115622143</v>
      </c>
    </row>
    <row r="475" spans="1:5" x14ac:dyDescent="0.35">
      <c r="A475" s="21">
        <v>2012</v>
      </c>
      <c r="B475" s="55" t="s">
        <v>64</v>
      </c>
      <c r="C475" s="56">
        <v>5.994310700965003</v>
      </c>
      <c r="D475" s="57">
        <v>2.95683306062524</v>
      </c>
      <c r="E475" s="58">
        <v>28907.769455245994</v>
      </c>
    </row>
    <row r="476" spans="1:5" x14ac:dyDescent="0.35">
      <c r="A476" s="21">
        <v>2013</v>
      </c>
      <c r="B476" s="55" t="s">
        <v>16</v>
      </c>
      <c r="C476" s="56" t="s">
        <v>17</v>
      </c>
      <c r="D476" s="57">
        <v>2.0928412031765702</v>
      </c>
      <c r="E476" s="58">
        <v>22415.425948893859</v>
      </c>
    </row>
    <row r="477" spans="1:5" x14ac:dyDescent="0.35">
      <c r="A477" s="21">
        <v>2013</v>
      </c>
      <c r="B477" s="55" t="s">
        <v>19</v>
      </c>
      <c r="C477" s="56">
        <v>4.7687275206641795</v>
      </c>
      <c r="D477" s="57">
        <v>2.9799281036173699</v>
      </c>
      <c r="E477" s="58">
        <v>12505.891970128703</v>
      </c>
    </row>
    <row r="478" spans="1:5" x14ac:dyDescent="0.35">
      <c r="A478" s="21">
        <v>2013</v>
      </c>
      <c r="B478" s="55" t="s">
        <v>20</v>
      </c>
      <c r="C478" s="56">
        <v>4.1540521704180478</v>
      </c>
      <c r="D478" s="57">
        <v>2.3204700363365598</v>
      </c>
      <c r="E478" s="58">
        <v>11675.026820741736</v>
      </c>
    </row>
    <row r="479" spans="1:5" x14ac:dyDescent="0.35">
      <c r="A479" s="21">
        <v>2013</v>
      </c>
      <c r="B479" s="55" t="s">
        <v>21</v>
      </c>
      <c r="C479" s="56">
        <v>4.6515218269768432</v>
      </c>
      <c r="D479" s="57">
        <v>1.7062452983235099</v>
      </c>
      <c r="E479" s="58">
        <v>27032.628051997784</v>
      </c>
    </row>
    <row r="480" spans="1:5" x14ac:dyDescent="0.35">
      <c r="A480" s="21">
        <v>2013</v>
      </c>
      <c r="B480" s="55" t="s">
        <v>22</v>
      </c>
      <c r="C480" s="56">
        <v>0.33459752809073978</v>
      </c>
      <c r="D480" s="57">
        <v>0.39030481218721302</v>
      </c>
      <c r="E480" s="58">
        <v>1521.3518759323563</v>
      </c>
    </row>
    <row r="481" spans="1:5" x14ac:dyDescent="0.35">
      <c r="A481" s="21">
        <v>2013</v>
      </c>
      <c r="B481" s="55" t="s">
        <v>23</v>
      </c>
      <c r="C481" s="56" t="s">
        <v>17</v>
      </c>
      <c r="D481" s="57">
        <v>0.25760723309750999</v>
      </c>
      <c r="E481" s="58">
        <v>1494.3842314341425</v>
      </c>
    </row>
    <row r="482" spans="1:5" x14ac:dyDescent="0.35">
      <c r="A482" s="21">
        <v>2013</v>
      </c>
      <c r="B482" s="55" t="s">
        <v>24</v>
      </c>
      <c r="C482" s="56" t="s">
        <v>17</v>
      </c>
      <c r="D482" s="57" t="s">
        <v>17</v>
      </c>
      <c r="E482" s="58" t="s">
        <v>17</v>
      </c>
    </row>
    <row r="483" spans="1:5" x14ac:dyDescent="0.35">
      <c r="A483" s="21">
        <v>2013</v>
      </c>
      <c r="B483" s="55" t="s">
        <v>25</v>
      </c>
      <c r="C483" s="56">
        <v>3.2631746515385416</v>
      </c>
      <c r="D483" s="57">
        <v>1.8674305731023499</v>
      </c>
      <c r="E483" s="58">
        <v>6258.2813902257321</v>
      </c>
    </row>
    <row r="484" spans="1:5" x14ac:dyDescent="0.35">
      <c r="A484" s="21">
        <v>2013</v>
      </c>
      <c r="B484" s="55" t="s">
        <v>26</v>
      </c>
      <c r="C484" s="56">
        <v>7.1024821035465466</v>
      </c>
      <c r="D484" s="57">
        <v>2.9614603480739401</v>
      </c>
      <c r="E484" s="58">
        <v>7960.8870358482</v>
      </c>
    </row>
    <row r="485" spans="1:5" x14ac:dyDescent="0.35">
      <c r="A485" s="21">
        <v>2013</v>
      </c>
      <c r="B485" s="55" t="s">
        <v>27</v>
      </c>
      <c r="C485" s="56">
        <v>3.3381305862748065</v>
      </c>
      <c r="D485" s="57">
        <v>1.7014072186434901</v>
      </c>
      <c r="E485" s="58">
        <v>632.14917923755991</v>
      </c>
    </row>
    <row r="486" spans="1:5" x14ac:dyDescent="0.35">
      <c r="A486" s="21">
        <v>2013</v>
      </c>
      <c r="B486" s="55" t="s">
        <v>28</v>
      </c>
      <c r="C486" s="56">
        <v>7.206508549365692</v>
      </c>
      <c r="D486" s="57">
        <v>3.2846184464635799</v>
      </c>
      <c r="E486" s="58">
        <v>7608.7346480375909</v>
      </c>
    </row>
    <row r="487" spans="1:5" x14ac:dyDescent="0.35">
      <c r="A487" s="21">
        <v>2013</v>
      </c>
      <c r="B487" s="55" t="s">
        <v>29</v>
      </c>
      <c r="C487" s="56">
        <v>4.0415597588453807</v>
      </c>
      <c r="D487" s="57">
        <v>2.2336881910969599</v>
      </c>
      <c r="E487" s="58">
        <v>59584.524880306461</v>
      </c>
    </row>
    <row r="488" spans="1:5" x14ac:dyDescent="0.35">
      <c r="A488" s="21">
        <v>2013</v>
      </c>
      <c r="B488" s="55" t="s">
        <v>30</v>
      </c>
      <c r="C488" s="56">
        <v>4.3952954889269149</v>
      </c>
      <c r="D488" s="57">
        <v>2.7806669666024901</v>
      </c>
      <c r="E488" s="58">
        <v>106199.92641779323</v>
      </c>
    </row>
    <row r="489" spans="1:5" x14ac:dyDescent="0.35">
      <c r="A489" s="21">
        <v>2013</v>
      </c>
      <c r="B489" s="55" t="s">
        <v>31</v>
      </c>
      <c r="C489" s="56">
        <v>2.6655421408100199</v>
      </c>
      <c r="D489" s="57">
        <v>0.82288357402733203</v>
      </c>
      <c r="E489" s="58">
        <v>2356.626488347757</v>
      </c>
    </row>
    <row r="490" spans="1:5" x14ac:dyDescent="0.35">
      <c r="A490" s="21">
        <v>2013</v>
      </c>
      <c r="B490" s="55" t="s">
        <v>32</v>
      </c>
      <c r="C490" s="56">
        <v>2.5360756199853047</v>
      </c>
      <c r="D490" s="57">
        <v>1.38448913211411</v>
      </c>
      <c r="E490" s="58">
        <v>3379.5268728324208</v>
      </c>
    </row>
    <row r="491" spans="1:5" x14ac:dyDescent="0.35">
      <c r="A491" s="21">
        <v>2013</v>
      </c>
      <c r="B491" s="55" t="s">
        <v>33</v>
      </c>
      <c r="C491" s="56">
        <v>5.8151982378854621</v>
      </c>
      <c r="D491" s="57">
        <v>1.6923773496677701</v>
      </c>
      <c r="E491" s="58">
        <v>259.45022905724818</v>
      </c>
    </row>
    <row r="492" spans="1:5" x14ac:dyDescent="0.35">
      <c r="A492" s="21">
        <v>2013</v>
      </c>
      <c r="B492" s="55" t="s">
        <v>34</v>
      </c>
      <c r="C492" s="56">
        <v>5.1313386328522554</v>
      </c>
      <c r="D492" s="57">
        <v>1.5356177938256701</v>
      </c>
      <c r="E492" s="58">
        <v>3794.7599069863659</v>
      </c>
    </row>
    <row r="493" spans="1:5" x14ac:dyDescent="0.35">
      <c r="A493" s="21">
        <v>2013</v>
      </c>
      <c r="B493" s="55" t="s">
        <v>35</v>
      </c>
      <c r="C493" s="56" t="s">
        <v>17</v>
      </c>
      <c r="D493" s="57">
        <v>4.1064832878594597</v>
      </c>
      <c r="E493" s="58">
        <v>11634.053373886629</v>
      </c>
    </row>
    <row r="494" spans="1:5" x14ac:dyDescent="0.35">
      <c r="A494" s="21">
        <v>2013</v>
      </c>
      <c r="B494" s="55" t="s">
        <v>36</v>
      </c>
      <c r="C494" s="56">
        <v>1.9260523680353365</v>
      </c>
      <c r="D494" s="57">
        <v>1.29424589148432</v>
      </c>
      <c r="E494" s="58">
        <v>28894.175899612881</v>
      </c>
    </row>
    <row r="495" spans="1:5" x14ac:dyDescent="0.35">
      <c r="A495" s="21">
        <v>2013</v>
      </c>
      <c r="B495" s="55" t="s">
        <v>37</v>
      </c>
      <c r="C495" s="56">
        <v>5.1870999662302779</v>
      </c>
      <c r="D495" s="57">
        <v>3.27895603032511</v>
      </c>
      <c r="E495" s="58">
        <v>167418.97134037377</v>
      </c>
    </row>
    <row r="496" spans="1:5" x14ac:dyDescent="0.35">
      <c r="A496" s="21">
        <v>2013</v>
      </c>
      <c r="B496" s="55" t="s">
        <v>38</v>
      </c>
      <c r="C496" s="56">
        <v>6.3820787185944594</v>
      </c>
      <c r="D496" s="57">
        <v>3.7748747423673299</v>
      </c>
      <c r="E496" s="58">
        <v>72149.889366176925</v>
      </c>
    </row>
    <row r="497" spans="1:5" x14ac:dyDescent="0.35">
      <c r="A497" s="21">
        <v>2013</v>
      </c>
      <c r="B497" s="55" t="s">
        <v>39</v>
      </c>
      <c r="C497" s="56">
        <v>1.8009630308245381</v>
      </c>
      <c r="D497" s="57">
        <v>0.63535604738034501</v>
      </c>
      <c r="E497" s="58">
        <v>286.22458102202677</v>
      </c>
    </row>
    <row r="498" spans="1:5" x14ac:dyDescent="0.35">
      <c r="A498" s="21">
        <v>2013</v>
      </c>
      <c r="B498" s="55" t="s">
        <v>40</v>
      </c>
      <c r="C498" s="56">
        <v>2.8896580835795693</v>
      </c>
      <c r="D498" s="57">
        <v>0.95321942495555301</v>
      </c>
      <c r="E498" s="58">
        <v>750.31440810817412</v>
      </c>
    </row>
    <row r="499" spans="1:5" x14ac:dyDescent="0.35">
      <c r="A499" s="21">
        <v>2013</v>
      </c>
      <c r="B499" s="55" t="s">
        <v>41</v>
      </c>
      <c r="C499" s="56">
        <v>4.5908219868885523</v>
      </c>
      <c r="D499" s="57">
        <v>1.2338069146620501</v>
      </c>
      <c r="E499" s="58">
        <v>722.44265473167889</v>
      </c>
    </row>
    <row r="500" spans="1:5" x14ac:dyDescent="0.35">
      <c r="A500" s="21">
        <v>2013</v>
      </c>
      <c r="B500" s="55" t="s">
        <v>42</v>
      </c>
      <c r="C500" s="56">
        <v>0.25715258206399555</v>
      </c>
      <c r="D500" s="57">
        <v>0.40806068419395503</v>
      </c>
      <c r="E500" s="58">
        <v>8952.0339768717986</v>
      </c>
    </row>
    <row r="501" spans="1:5" x14ac:dyDescent="0.35">
      <c r="A501" s="21">
        <v>2013</v>
      </c>
      <c r="B501" s="55" t="s">
        <v>43</v>
      </c>
      <c r="C501" s="56">
        <v>4.9272197095929542</v>
      </c>
      <c r="D501" s="57">
        <v>2.13952915333843</v>
      </c>
      <c r="E501" s="58">
        <v>17802.718007404936</v>
      </c>
    </row>
    <row r="502" spans="1:5" x14ac:dyDescent="0.35">
      <c r="A502" s="21">
        <v>2013</v>
      </c>
      <c r="B502" s="55" t="s">
        <v>44</v>
      </c>
      <c r="C502" s="56">
        <v>4.0518822011453928</v>
      </c>
      <c r="D502" s="57">
        <v>1.15274641296228</v>
      </c>
      <c r="E502" s="58">
        <v>1848.1125615087542</v>
      </c>
    </row>
    <row r="503" spans="1:5" x14ac:dyDescent="0.35">
      <c r="A503" s="21">
        <v>2013</v>
      </c>
      <c r="B503" s="64" t="s">
        <v>45</v>
      </c>
      <c r="C503" s="56">
        <v>5.573228346456693</v>
      </c>
      <c r="D503" s="63">
        <v>1.64215853621048</v>
      </c>
      <c r="E503" s="58">
        <v>5351.5819364469126</v>
      </c>
    </row>
    <row r="504" spans="1:5" x14ac:dyDescent="0.35">
      <c r="A504" s="21">
        <v>2013</v>
      </c>
      <c r="B504" s="55" t="s">
        <v>46</v>
      </c>
      <c r="C504" s="56">
        <v>1.879285643066803</v>
      </c>
      <c r="D504" s="57">
        <v>0.88069860932683997</v>
      </c>
      <c r="E504" s="58">
        <v>8321.6708153051841</v>
      </c>
    </row>
    <row r="505" spans="1:5" x14ac:dyDescent="0.35">
      <c r="A505" s="21">
        <v>2013</v>
      </c>
      <c r="B505" s="55" t="s">
        <v>47</v>
      </c>
      <c r="C505" s="56">
        <v>3.6102191469120988</v>
      </c>
      <c r="D505" s="57">
        <v>1.3232532201103899</v>
      </c>
      <c r="E505" s="58">
        <v>3966.3402617212109</v>
      </c>
    </row>
    <row r="506" spans="1:5" x14ac:dyDescent="0.35">
      <c r="A506" s="21">
        <v>2013</v>
      </c>
      <c r="B506" s="55" t="s">
        <v>48</v>
      </c>
      <c r="C506" s="56">
        <v>2.7207448434815205</v>
      </c>
      <c r="D506" s="57">
        <v>0.81840074694004405</v>
      </c>
      <c r="E506" s="58">
        <v>1239.1388004335026</v>
      </c>
    </row>
    <row r="507" spans="1:5" x14ac:dyDescent="0.35">
      <c r="A507" s="21">
        <v>2013</v>
      </c>
      <c r="B507" s="55" t="s">
        <v>49</v>
      </c>
      <c r="C507" s="56">
        <v>4.2276286969901635</v>
      </c>
      <c r="D507" s="57">
        <v>2.5942639733454498</v>
      </c>
      <c r="E507" s="58">
        <v>1594.7062344976823</v>
      </c>
    </row>
    <row r="508" spans="1:5" x14ac:dyDescent="0.35">
      <c r="A508" s="21">
        <v>2013</v>
      </c>
      <c r="B508" s="55" t="s">
        <v>50</v>
      </c>
      <c r="C508" s="56">
        <v>2.6453781364314009</v>
      </c>
      <c r="D508" s="57">
        <v>1.2686367305869799</v>
      </c>
      <c r="E508" s="58">
        <v>19644.235087049936</v>
      </c>
    </row>
    <row r="509" spans="1:5" x14ac:dyDescent="0.35">
      <c r="A509" s="21">
        <v>2013</v>
      </c>
      <c r="B509" s="55" t="s">
        <v>51</v>
      </c>
      <c r="C509" s="56">
        <v>6.687606456956229</v>
      </c>
      <c r="D509" s="57">
        <v>3.2755636408362299</v>
      </c>
      <c r="E509" s="58">
        <v>14660.993242288763</v>
      </c>
    </row>
    <row r="510" spans="1:5" x14ac:dyDescent="0.35">
      <c r="A510" s="21">
        <v>2013</v>
      </c>
      <c r="B510" s="55" t="s">
        <v>52</v>
      </c>
      <c r="C510" s="56" t="s">
        <v>17</v>
      </c>
      <c r="D510" s="57" t="s">
        <v>17</v>
      </c>
      <c r="E510" s="58" t="s">
        <v>17</v>
      </c>
    </row>
    <row r="511" spans="1:5" x14ac:dyDescent="0.35">
      <c r="A511" s="21">
        <v>2013</v>
      </c>
      <c r="B511" s="55" t="s">
        <v>53</v>
      </c>
      <c r="C511" s="56">
        <v>1.1697596860061985</v>
      </c>
      <c r="D511" s="57">
        <v>0.81206003859765197</v>
      </c>
      <c r="E511" s="58">
        <v>14756.365854045229</v>
      </c>
    </row>
    <row r="512" spans="1:5" x14ac:dyDescent="0.35">
      <c r="A512" s="21">
        <v>2013</v>
      </c>
      <c r="B512" s="55" t="s">
        <v>54</v>
      </c>
      <c r="C512" s="56">
        <v>4.173724255133382</v>
      </c>
      <c r="D512" s="57">
        <v>1.62095723438427</v>
      </c>
      <c r="E512" s="58">
        <v>42533.26326626353</v>
      </c>
    </row>
    <row r="513" spans="1:5" x14ac:dyDescent="0.35">
      <c r="A513" s="21">
        <v>2013</v>
      </c>
      <c r="B513" s="55" t="s">
        <v>55</v>
      </c>
      <c r="C513" s="56">
        <v>3.8334967439190915</v>
      </c>
      <c r="D513" s="57">
        <v>2.6959157991415399</v>
      </c>
      <c r="E513" s="58">
        <v>467311.8887070787</v>
      </c>
    </row>
    <row r="514" spans="1:5" x14ac:dyDescent="0.35">
      <c r="A514" s="21">
        <v>2013</v>
      </c>
      <c r="B514" s="55" t="s">
        <v>56</v>
      </c>
      <c r="C514" s="60">
        <v>1.2033523260882213</v>
      </c>
      <c r="D514" s="57">
        <v>0.62233614461392495</v>
      </c>
      <c r="E514" s="58">
        <v>5376.1159580813974</v>
      </c>
    </row>
    <row r="515" spans="1:5" x14ac:dyDescent="0.35">
      <c r="A515" s="21">
        <v>2013</v>
      </c>
      <c r="B515" s="55" t="s">
        <v>57</v>
      </c>
      <c r="C515" s="56">
        <v>1.7143842776646105</v>
      </c>
      <c r="D515" s="57">
        <v>0.63423743471441896</v>
      </c>
      <c r="E515" s="58">
        <v>802.13222047163367</v>
      </c>
    </row>
    <row r="516" spans="1:5" x14ac:dyDescent="0.35">
      <c r="A516" s="21">
        <v>2013</v>
      </c>
      <c r="B516" s="55" t="s">
        <v>58</v>
      </c>
      <c r="C516" s="56">
        <v>1.0854114798940948</v>
      </c>
      <c r="D516" s="57">
        <v>1.9624606732527099</v>
      </c>
      <c r="E516" s="58">
        <v>317050.64059910673</v>
      </c>
    </row>
    <row r="517" spans="1:5" x14ac:dyDescent="0.35">
      <c r="A517" s="21">
        <v>2013</v>
      </c>
      <c r="B517" s="55" t="s">
        <v>59</v>
      </c>
      <c r="C517" s="56">
        <v>1.5345959254667143</v>
      </c>
      <c r="D517" s="57">
        <v>0.79163381608852801</v>
      </c>
      <c r="E517" s="58">
        <v>767.42188975581337</v>
      </c>
    </row>
    <row r="518" spans="1:5" x14ac:dyDescent="0.35">
      <c r="A518" s="21">
        <v>2013</v>
      </c>
      <c r="B518" s="55" t="s">
        <v>60</v>
      </c>
      <c r="C518" s="56">
        <v>0.92932553358924475</v>
      </c>
      <c r="D518" s="57">
        <v>0.390222644759465</v>
      </c>
      <c r="E518" s="58">
        <v>1557.2895988907912</v>
      </c>
    </row>
    <row r="519" spans="1:5" x14ac:dyDescent="0.35">
      <c r="A519" s="21">
        <v>2013</v>
      </c>
      <c r="B519" s="55" t="s">
        <v>61</v>
      </c>
      <c r="C519" s="56">
        <v>3.070101110050381</v>
      </c>
      <c r="D519" s="57">
        <v>1.0273212268971399</v>
      </c>
      <c r="E519" s="58">
        <v>36684.67020001966</v>
      </c>
    </row>
    <row r="520" spans="1:5" x14ac:dyDescent="0.35">
      <c r="A520" s="21">
        <v>2013</v>
      </c>
      <c r="B520" s="55" t="s">
        <v>62</v>
      </c>
      <c r="C520" s="56">
        <v>6.6700574180403773</v>
      </c>
      <c r="D520" s="57">
        <v>1.92104001058928</v>
      </c>
      <c r="E520" s="58">
        <v>8658.6253622005897</v>
      </c>
    </row>
    <row r="521" spans="1:5" x14ac:dyDescent="0.35">
      <c r="A521" s="21">
        <v>2013</v>
      </c>
      <c r="B521" s="55" t="s">
        <v>63</v>
      </c>
      <c r="C521" s="56">
        <v>0.44063732898320701</v>
      </c>
      <c r="D521" s="57">
        <v>0.66329880049534595</v>
      </c>
      <c r="E521" s="58">
        <v>4905.6505985844196</v>
      </c>
    </row>
    <row r="522" spans="1:5" x14ac:dyDescent="0.35">
      <c r="A522" s="21">
        <v>2013</v>
      </c>
      <c r="B522" s="55" t="s">
        <v>64</v>
      </c>
      <c r="C522" s="56">
        <v>6.0229793983135114</v>
      </c>
      <c r="D522" s="57">
        <v>3.0020388082623799</v>
      </c>
      <c r="E522" s="58">
        <v>30078.817513007274</v>
      </c>
    </row>
    <row r="523" spans="1:5" x14ac:dyDescent="0.35">
      <c r="A523" s="21">
        <v>2014</v>
      </c>
      <c r="B523" s="55" t="s">
        <v>16</v>
      </c>
      <c r="C523" s="56" t="s">
        <v>17</v>
      </c>
      <c r="D523" s="57" t="s">
        <v>17</v>
      </c>
      <c r="E523" s="58" t="s">
        <v>17</v>
      </c>
    </row>
    <row r="524" spans="1:5" x14ac:dyDescent="0.35">
      <c r="A524" s="21">
        <v>2014</v>
      </c>
      <c r="B524" s="55" t="s">
        <v>19</v>
      </c>
      <c r="C524" s="56">
        <v>4.9891548762326288</v>
      </c>
      <c r="D524" s="57">
        <v>3.1126205157659399</v>
      </c>
      <c r="E524" s="58">
        <v>13161.491672629936</v>
      </c>
    </row>
    <row r="525" spans="1:5" x14ac:dyDescent="0.35">
      <c r="A525" s="21">
        <v>2014</v>
      </c>
      <c r="B525" s="55" t="s">
        <v>20</v>
      </c>
      <c r="C525" s="56">
        <v>4.5338567222767416</v>
      </c>
      <c r="D525" s="57">
        <v>2.3585746976911</v>
      </c>
      <c r="E525" s="58">
        <v>12076.255707063379</v>
      </c>
    </row>
    <row r="526" spans="1:5" x14ac:dyDescent="0.35">
      <c r="A526" s="21">
        <v>2014</v>
      </c>
      <c r="B526" s="55" t="s">
        <v>21</v>
      </c>
      <c r="C526" s="56">
        <v>4.5696703279832462</v>
      </c>
      <c r="D526" s="57">
        <v>1.71482451734374</v>
      </c>
      <c r="E526" s="58">
        <v>27815.490259127266</v>
      </c>
    </row>
    <row r="527" spans="1:5" x14ac:dyDescent="0.35">
      <c r="A527" s="21">
        <v>2014</v>
      </c>
      <c r="B527" s="55" t="s">
        <v>22</v>
      </c>
      <c r="C527" s="56">
        <v>0.42643375704100744</v>
      </c>
      <c r="D527" s="57">
        <v>0.37667734013314402</v>
      </c>
      <c r="E527" s="58">
        <v>1494.5542431801728</v>
      </c>
    </row>
    <row r="528" spans="1:5" x14ac:dyDescent="0.35">
      <c r="A528" s="21">
        <v>2014</v>
      </c>
      <c r="B528" s="55" t="s">
        <v>23</v>
      </c>
      <c r="C528" s="56" t="s">
        <v>17</v>
      </c>
      <c r="D528" s="57">
        <v>0.30317360690782402</v>
      </c>
      <c r="E528" s="58">
        <v>1837.8407344813279</v>
      </c>
    </row>
    <row r="529" spans="1:5" x14ac:dyDescent="0.35">
      <c r="A529" s="21">
        <v>2014</v>
      </c>
      <c r="B529" s="55" t="s">
        <v>24</v>
      </c>
      <c r="C529" s="56">
        <v>0.66238242187974905</v>
      </c>
      <c r="D529" s="57">
        <v>0.55621329894236005</v>
      </c>
      <c r="E529" s="58">
        <v>457.41164024430731</v>
      </c>
    </row>
    <row r="530" spans="1:5" x14ac:dyDescent="0.35">
      <c r="A530" s="21">
        <v>2014</v>
      </c>
      <c r="B530" s="55" t="s">
        <v>25</v>
      </c>
      <c r="C530" s="56">
        <v>3.4311173594371787</v>
      </c>
      <c r="D530" s="57">
        <v>1.9439159847519101</v>
      </c>
      <c r="E530" s="58">
        <v>6660.8720800249657</v>
      </c>
    </row>
    <row r="531" spans="1:5" x14ac:dyDescent="0.35">
      <c r="A531" s="21">
        <v>2014</v>
      </c>
      <c r="B531" s="55" t="s">
        <v>26</v>
      </c>
      <c r="C531" s="56">
        <v>7.3376681139168154</v>
      </c>
      <c r="D531" s="57">
        <v>2.9154234539980801</v>
      </c>
      <c r="E531" s="58">
        <v>7937.2909162384412</v>
      </c>
    </row>
    <row r="532" spans="1:5" x14ac:dyDescent="0.35">
      <c r="A532" s="21">
        <v>2014</v>
      </c>
      <c r="B532" s="55" t="s">
        <v>27</v>
      </c>
      <c r="C532" s="56">
        <v>3.2861377108983127</v>
      </c>
      <c r="D532" s="57">
        <v>1.40794416467879</v>
      </c>
      <c r="E532" s="58">
        <v>540.49647405326846</v>
      </c>
    </row>
    <row r="533" spans="1:5" x14ac:dyDescent="0.35">
      <c r="A533" s="21">
        <v>2014</v>
      </c>
      <c r="B533" s="55" t="s">
        <v>28</v>
      </c>
      <c r="C533" s="56">
        <v>7.0078901601830657</v>
      </c>
      <c r="D533" s="57">
        <v>3.1634402856379502</v>
      </c>
      <c r="E533" s="58">
        <v>7292.9955540335368</v>
      </c>
    </row>
    <row r="534" spans="1:5" x14ac:dyDescent="0.35">
      <c r="A534" s="21">
        <v>2014</v>
      </c>
      <c r="B534" s="55" t="s">
        <v>29</v>
      </c>
      <c r="C534" s="56">
        <v>4.1164519137850073</v>
      </c>
      <c r="D534" s="57">
        <v>2.2717234554272299</v>
      </c>
      <c r="E534" s="58">
        <v>61203.808844235515</v>
      </c>
    </row>
    <row r="535" spans="1:5" x14ac:dyDescent="0.35">
      <c r="A535" s="21">
        <v>2014</v>
      </c>
      <c r="B535" s="55" t="s">
        <v>30</v>
      </c>
      <c r="C535" s="56">
        <v>4.3456404430559497</v>
      </c>
      <c r="D535" s="57">
        <v>2.8221764924610699</v>
      </c>
      <c r="E535" s="58">
        <v>110123.66879749946</v>
      </c>
    </row>
    <row r="536" spans="1:5" x14ac:dyDescent="0.35">
      <c r="A536" s="21">
        <v>2014</v>
      </c>
      <c r="B536" s="55" t="s">
        <v>31</v>
      </c>
      <c r="C536" s="56">
        <v>2.7429347173955816</v>
      </c>
      <c r="D536" s="57">
        <v>0.84552962639039297</v>
      </c>
      <c r="E536" s="58">
        <v>2440.6652736153642</v>
      </c>
    </row>
    <row r="537" spans="1:5" x14ac:dyDescent="0.35">
      <c r="A537" s="21">
        <v>2014</v>
      </c>
      <c r="B537" s="55" t="s">
        <v>32</v>
      </c>
      <c r="C537" s="56">
        <v>2.6658088781920704</v>
      </c>
      <c r="D537" s="57">
        <v>1.3436963185838899</v>
      </c>
      <c r="E537" s="58">
        <v>3422.1166966479141</v>
      </c>
    </row>
    <row r="538" spans="1:5" x14ac:dyDescent="0.35">
      <c r="A538" s="21">
        <v>2014</v>
      </c>
      <c r="B538" s="55" t="s">
        <v>33</v>
      </c>
      <c r="C538" s="56" t="s">
        <v>17</v>
      </c>
      <c r="D538" s="57">
        <v>1.93616026863124</v>
      </c>
      <c r="E538" s="58">
        <v>301.83146470759846</v>
      </c>
    </row>
    <row r="539" spans="1:5" x14ac:dyDescent="0.35">
      <c r="A539" s="21">
        <v>2014</v>
      </c>
      <c r="B539" s="55" t="s">
        <v>34</v>
      </c>
      <c r="C539" s="56">
        <v>5.2752725922904027</v>
      </c>
      <c r="D539" s="57">
        <v>1.47755475383084</v>
      </c>
      <c r="E539" s="58">
        <v>3992.1611832545709</v>
      </c>
    </row>
    <row r="540" spans="1:5" x14ac:dyDescent="0.35">
      <c r="A540" s="21">
        <v>2014</v>
      </c>
      <c r="B540" s="55" t="s">
        <v>35</v>
      </c>
      <c r="C540" s="56" t="s">
        <v>17</v>
      </c>
      <c r="D540" s="57">
        <v>4.1961217959339896</v>
      </c>
      <c r="E540" s="58">
        <v>12336.878658923541</v>
      </c>
    </row>
    <row r="541" spans="1:5" x14ac:dyDescent="0.35">
      <c r="A541" s="21">
        <v>2014</v>
      </c>
      <c r="B541" s="55" t="s">
        <v>36</v>
      </c>
      <c r="C541" s="56">
        <v>1.9592445047885718</v>
      </c>
      <c r="D541" s="57">
        <v>1.3314790099242</v>
      </c>
      <c r="E541" s="58">
        <v>29724.99671704401</v>
      </c>
    </row>
    <row r="542" spans="1:5" x14ac:dyDescent="0.35">
      <c r="A542" s="21">
        <v>2014</v>
      </c>
      <c r="B542" s="55" t="s">
        <v>37</v>
      </c>
      <c r="C542" s="56">
        <v>5.3663701654853764</v>
      </c>
      <c r="D542" s="57">
        <v>3.36787519925368</v>
      </c>
      <c r="E542" s="58">
        <v>172468.41365700131</v>
      </c>
    </row>
    <row r="543" spans="1:5" x14ac:dyDescent="0.35">
      <c r="A543" s="21">
        <v>2014</v>
      </c>
      <c r="B543" s="55" t="s">
        <v>38</v>
      </c>
      <c r="C543" s="56">
        <v>6.8075635373519621</v>
      </c>
      <c r="D543" s="57">
        <v>3.88982105863905</v>
      </c>
      <c r="E543" s="58">
        <v>76736.894305066526</v>
      </c>
    </row>
    <row r="544" spans="1:5" x14ac:dyDescent="0.35">
      <c r="A544" s="21">
        <v>2014</v>
      </c>
      <c r="B544" s="55" t="s">
        <v>39</v>
      </c>
      <c r="C544" s="56">
        <v>1.879403284442773</v>
      </c>
      <c r="D544" s="57">
        <v>0.71433256963810199</v>
      </c>
      <c r="E544" s="58">
        <v>328.54473713809153</v>
      </c>
    </row>
    <row r="545" spans="1:5" x14ac:dyDescent="0.35">
      <c r="A545" s="21">
        <v>2014</v>
      </c>
      <c r="B545" s="55" t="s">
        <v>40</v>
      </c>
      <c r="C545" s="56">
        <v>3.0896214932796049</v>
      </c>
      <c r="D545" s="57">
        <v>1.0349510163922899</v>
      </c>
      <c r="E545" s="58">
        <v>845.38133635425368</v>
      </c>
    </row>
    <row r="546" spans="1:5" x14ac:dyDescent="0.35">
      <c r="A546" s="21">
        <v>2014</v>
      </c>
      <c r="B546" s="55" t="s">
        <v>41</v>
      </c>
      <c r="C546" s="56">
        <v>4.7087269959253115</v>
      </c>
      <c r="D546" s="57">
        <v>1.2169992494109301</v>
      </c>
      <c r="E546" s="58">
        <v>731.2932431086756</v>
      </c>
    </row>
    <row r="547" spans="1:5" x14ac:dyDescent="0.35">
      <c r="A547" s="21">
        <v>2014</v>
      </c>
      <c r="B547" s="55" t="s">
        <v>42</v>
      </c>
      <c r="C547" s="56">
        <v>0.26605656777382908</v>
      </c>
      <c r="D547" s="57">
        <v>0.419620723620521</v>
      </c>
      <c r="E547" s="58">
        <v>9436.1254911866927</v>
      </c>
    </row>
    <row r="548" spans="1:5" x14ac:dyDescent="0.35">
      <c r="A548" s="21">
        <v>2014</v>
      </c>
      <c r="B548" s="55" t="s">
        <v>43</v>
      </c>
      <c r="C548" s="56">
        <v>4.9635339460420989</v>
      </c>
      <c r="D548" s="57">
        <v>2.1506659770389298</v>
      </c>
      <c r="E548" s="58">
        <v>18183.96871776172</v>
      </c>
    </row>
    <row r="549" spans="1:5" x14ac:dyDescent="0.35">
      <c r="A549" s="21">
        <v>2014</v>
      </c>
      <c r="B549" s="55" t="s">
        <v>44</v>
      </c>
      <c r="C549" s="56" t="s">
        <v>17</v>
      </c>
      <c r="D549" s="57" t="s">
        <v>17</v>
      </c>
      <c r="E549" s="58" t="s">
        <v>17</v>
      </c>
    </row>
    <row r="550" spans="1:5" x14ac:dyDescent="0.35">
      <c r="A550" s="21">
        <v>2014</v>
      </c>
      <c r="B550" s="64" t="s">
        <v>45</v>
      </c>
      <c r="C550" s="56">
        <v>5.6914541561222505</v>
      </c>
      <c r="D550" s="63">
        <v>1.7036912165820699</v>
      </c>
      <c r="E550" s="58">
        <v>5533.5639438173084</v>
      </c>
    </row>
    <row r="551" spans="1:5" x14ac:dyDescent="0.35">
      <c r="A551" s="21">
        <v>2014</v>
      </c>
      <c r="B551" s="55" t="s">
        <v>46</v>
      </c>
      <c r="C551" s="56">
        <v>2.0686623539966709</v>
      </c>
      <c r="D551" s="57">
        <v>0.94540649111061104</v>
      </c>
      <c r="E551" s="58">
        <v>9283.3146331102107</v>
      </c>
    </row>
    <row r="552" spans="1:5" x14ac:dyDescent="0.35">
      <c r="A552" s="21">
        <v>2014</v>
      </c>
      <c r="B552" s="55" t="s">
        <v>47</v>
      </c>
      <c r="C552" s="56">
        <v>3.6618871202464738</v>
      </c>
      <c r="D552" s="57">
        <v>1.2889265687215601</v>
      </c>
      <c r="E552" s="58">
        <v>3892.0922805514288</v>
      </c>
    </row>
    <row r="553" spans="1:5" x14ac:dyDescent="0.35">
      <c r="A553" s="21">
        <v>2014</v>
      </c>
      <c r="B553" s="55" t="s">
        <v>48</v>
      </c>
      <c r="C553" s="56">
        <v>2.7206864408046494</v>
      </c>
      <c r="D553" s="57">
        <v>0.87462406824246397</v>
      </c>
      <c r="E553" s="58">
        <v>1360.1269018796315</v>
      </c>
    </row>
    <row r="554" spans="1:5" x14ac:dyDescent="0.35">
      <c r="A554" s="21">
        <v>2014</v>
      </c>
      <c r="B554" s="55" t="s">
        <v>49</v>
      </c>
      <c r="C554" s="56">
        <v>4.1585022795615476</v>
      </c>
      <c r="D554" s="57">
        <v>2.3885408347885302</v>
      </c>
      <c r="E554" s="58">
        <v>1508.8124787410418</v>
      </c>
    </row>
    <row r="555" spans="1:5" x14ac:dyDescent="0.35">
      <c r="A555" s="21">
        <v>2014</v>
      </c>
      <c r="B555" s="55" t="s">
        <v>50</v>
      </c>
      <c r="C555" s="56">
        <v>2.6325082263603186</v>
      </c>
      <c r="D555" s="57">
        <v>1.23401210261524</v>
      </c>
      <c r="E555" s="58">
        <v>19398.625035891255</v>
      </c>
    </row>
    <row r="556" spans="1:5" x14ac:dyDescent="0.35">
      <c r="A556" s="21">
        <v>2014</v>
      </c>
      <c r="B556" s="55" t="s">
        <v>51</v>
      </c>
      <c r="C556" s="56">
        <v>6.8725201801583475</v>
      </c>
      <c r="D556" s="57">
        <v>3.1245687407393601</v>
      </c>
      <c r="E556" s="58">
        <v>14306.226110192336</v>
      </c>
    </row>
    <row r="557" spans="1:5" x14ac:dyDescent="0.35">
      <c r="A557" s="21">
        <v>2014</v>
      </c>
      <c r="B557" s="55" t="s">
        <v>52</v>
      </c>
      <c r="C557" s="56" t="s">
        <v>17</v>
      </c>
      <c r="D557" s="57" t="s">
        <v>17</v>
      </c>
      <c r="E557" s="58" t="s">
        <v>17</v>
      </c>
    </row>
    <row r="558" spans="1:5" x14ac:dyDescent="0.35">
      <c r="A558" s="21">
        <v>2014</v>
      </c>
      <c r="B558" s="55" t="s">
        <v>53</v>
      </c>
      <c r="C558" s="60">
        <v>1.1616343479049518</v>
      </c>
      <c r="D558" s="57">
        <v>0.85639856576822804</v>
      </c>
      <c r="E558" s="58">
        <v>16330.784453923789</v>
      </c>
    </row>
    <row r="559" spans="1:5" x14ac:dyDescent="0.35">
      <c r="A559" s="21">
        <v>2014</v>
      </c>
      <c r="B559" s="55" t="s">
        <v>54</v>
      </c>
      <c r="C559" s="56">
        <v>4.2801578458681524</v>
      </c>
      <c r="D559" s="57">
        <v>2.2648796196968202</v>
      </c>
      <c r="E559" s="58">
        <v>61328.084473421623</v>
      </c>
    </row>
    <row r="560" spans="1:5" x14ac:dyDescent="0.35">
      <c r="A560" s="21">
        <v>2014</v>
      </c>
      <c r="B560" s="55" t="s">
        <v>55</v>
      </c>
      <c r="C560" s="56">
        <v>3.9395528205481209</v>
      </c>
      <c r="D560" s="57">
        <v>2.70880998320209</v>
      </c>
      <c r="E560" s="58">
        <v>481397.49499182485</v>
      </c>
    </row>
    <row r="561" spans="1:5" x14ac:dyDescent="0.35">
      <c r="A561" s="21">
        <v>2014</v>
      </c>
      <c r="B561" s="55" t="s">
        <v>56</v>
      </c>
      <c r="C561" s="56">
        <v>1.2108180316150881</v>
      </c>
      <c r="D561" s="57">
        <v>0.592492533879179</v>
      </c>
      <c r="E561" s="58">
        <v>4989.7053903288406</v>
      </c>
    </row>
    <row r="562" spans="1:5" x14ac:dyDescent="0.35">
      <c r="A562" s="21">
        <v>2014</v>
      </c>
      <c r="B562" s="55" t="s">
        <v>57</v>
      </c>
      <c r="C562" s="56">
        <v>1.8662424020000079</v>
      </c>
      <c r="D562" s="57">
        <v>0.79007399466518902</v>
      </c>
      <c r="E562" s="58">
        <v>1008.7088002237239</v>
      </c>
    </row>
    <row r="563" spans="1:5" x14ac:dyDescent="0.35">
      <c r="A563" s="21">
        <v>2014</v>
      </c>
      <c r="B563" s="55" t="s">
        <v>58</v>
      </c>
      <c r="C563" s="56">
        <v>1.1073916423288725</v>
      </c>
      <c r="D563" s="57">
        <v>1.9847467324933299</v>
      </c>
      <c r="E563" s="58">
        <v>344461.95455953322</v>
      </c>
    </row>
    <row r="564" spans="1:5" x14ac:dyDescent="0.35">
      <c r="A564" s="21">
        <v>2014</v>
      </c>
      <c r="B564" s="55" t="s">
        <v>59</v>
      </c>
      <c r="C564" s="56">
        <v>1.444100335618238</v>
      </c>
      <c r="D564" s="57">
        <v>0.76743763265365506</v>
      </c>
      <c r="E564" s="58">
        <v>739.82073357645072</v>
      </c>
    </row>
    <row r="565" spans="1:5" x14ac:dyDescent="0.35">
      <c r="A565" s="21">
        <v>2014</v>
      </c>
      <c r="B565" s="55" t="s">
        <v>60</v>
      </c>
      <c r="C565" s="56">
        <v>0.90924838512887585</v>
      </c>
      <c r="D565" s="57">
        <v>0.38206645188778698</v>
      </c>
      <c r="E565" s="58">
        <v>1587.4982135867874</v>
      </c>
    </row>
    <row r="566" spans="1:5" x14ac:dyDescent="0.35">
      <c r="A566" s="21">
        <v>2014</v>
      </c>
      <c r="B566" s="55" t="s">
        <v>61</v>
      </c>
      <c r="C566" s="56">
        <v>3.0451306272498151</v>
      </c>
      <c r="D566" s="57">
        <v>1.07241119823246</v>
      </c>
      <c r="E566" s="58">
        <v>38576.74248001432</v>
      </c>
    </row>
    <row r="567" spans="1:5" x14ac:dyDescent="0.35">
      <c r="A567" s="21">
        <v>2014</v>
      </c>
      <c r="B567" s="55" t="s">
        <v>62</v>
      </c>
      <c r="C567" s="56">
        <v>6.6996892138939677</v>
      </c>
      <c r="D567" s="57">
        <v>2.0822807138193</v>
      </c>
      <c r="E567" s="58">
        <v>9754.7443849602514</v>
      </c>
    </row>
    <row r="568" spans="1:5" x14ac:dyDescent="0.35">
      <c r="A568" s="21">
        <v>2014</v>
      </c>
      <c r="B568" s="55" t="s">
        <v>63</v>
      </c>
      <c r="C568" s="56">
        <v>0.4389431280212151</v>
      </c>
      <c r="D568" s="57">
        <v>0.70986638466573504</v>
      </c>
      <c r="E568" s="58">
        <v>5324.2835314791009</v>
      </c>
    </row>
    <row r="569" spans="1:5" x14ac:dyDescent="0.35">
      <c r="A569" s="21">
        <v>2014</v>
      </c>
      <c r="B569" s="55" t="s">
        <v>64</v>
      </c>
      <c r="C569" s="56">
        <v>6.0791290795186477</v>
      </c>
      <c r="D569" s="57">
        <v>2.98031559977106</v>
      </c>
      <c r="E569" s="58">
        <v>31270.248503818373</v>
      </c>
    </row>
    <row r="570" spans="1:5" x14ac:dyDescent="0.35">
      <c r="A570" s="21">
        <v>2015</v>
      </c>
      <c r="B570" s="55" t="s">
        <v>16</v>
      </c>
      <c r="C570" s="56" t="s">
        <v>17</v>
      </c>
      <c r="D570" s="57">
        <v>1.8806162442684</v>
      </c>
      <c r="E570" s="58">
        <v>21151.517024940102</v>
      </c>
    </row>
    <row r="571" spans="1:5" x14ac:dyDescent="0.35">
      <c r="A571" s="21">
        <v>2015</v>
      </c>
      <c r="B571" s="55" t="s">
        <v>19</v>
      </c>
      <c r="C571" s="56">
        <v>5.0480217958845675</v>
      </c>
      <c r="D571" s="57">
        <v>3.0691760246140301</v>
      </c>
      <c r="E571" s="58">
        <v>13146.9582799359</v>
      </c>
    </row>
    <row r="572" spans="1:5" x14ac:dyDescent="0.35">
      <c r="A572" s="21">
        <v>2015</v>
      </c>
      <c r="B572" s="55" t="s">
        <v>20</v>
      </c>
      <c r="C572" s="56">
        <v>4.7168706758914318</v>
      </c>
      <c r="D572" s="57">
        <v>2.4349638300227698</v>
      </c>
      <c r="E572" s="58">
        <v>12651.169168235299</v>
      </c>
    </row>
    <row r="573" spans="1:5" x14ac:dyDescent="0.35">
      <c r="A573" s="21">
        <v>2015</v>
      </c>
      <c r="B573" s="55" t="s">
        <v>21</v>
      </c>
      <c r="C573" s="56">
        <v>4.5571289085201538</v>
      </c>
      <c r="D573" s="57">
        <v>1.69359453508042</v>
      </c>
      <c r="E573" s="58">
        <v>27011.126093574399</v>
      </c>
    </row>
    <row r="574" spans="1:5" x14ac:dyDescent="0.35">
      <c r="A574" s="21">
        <v>2015</v>
      </c>
      <c r="B574" s="55" t="s">
        <v>22</v>
      </c>
      <c r="C574" s="56">
        <v>0.45490705252999564</v>
      </c>
      <c r="D574" s="57">
        <v>0.38296036328178101</v>
      </c>
      <c r="E574" s="58">
        <v>1552.1820000469299</v>
      </c>
    </row>
    <row r="575" spans="1:5" x14ac:dyDescent="0.35">
      <c r="A575" s="21">
        <v>2015</v>
      </c>
      <c r="B575" s="55" t="s">
        <v>23</v>
      </c>
      <c r="C575" s="56" t="s">
        <v>17</v>
      </c>
      <c r="D575" s="57">
        <v>0.36542298009184898</v>
      </c>
      <c r="E575" s="58">
        <v>2280.67594902684</v>
      </c>
    </row>
    <row r="576" spans="1:5" x14ac:dyDescent="0.35">
      <c r="A576" s="21">
        <v>2015</v>
      </c>
      <c r="B576" s="55" t="s">
        <v>24</v>
      </c>
      <c r="C576" s="56">
        <v>0.6014923636351589</v>
      </c>
      <c r="D576" s="57">
        <v>0.48577119641169902</v>
      </c>
      <c r="E576" s="58">
        <v>414.07177627541807</v>
      </c>
    </row>
    <row r="577" spans="1:5" x14ac:dyDescent="0.35">
      <c r="A577" s="21">
        <v>2015</v>
      </c>
      <c r="B577" s="55" t="s">
        <v>25</v>
      </c>
      <c r="C577" s="56">
        <v>3.624155842227732</v>
      </c>
      <c r="D577" s="57">
        <v>1.9059964362282</v>
      </c>
      <c r="E577" s="58">
        <v>6854.7934257174102</v>
      </c>
    </row>
    <row r="578" spans="1:5" x14ac:dyDescent="0.35">
      <c r="A578" s="21">
        <v>2015</v>
      </c>
      <c r="B578" s="55" t="s">
        <v>26</v>
      </c>
      <c r="C578" s="56">
        <v>7.536539263264836</v>
      </c>
      <c r="D578" s="57">
        <v>3.0642211974837998</v>
      </c>
      <c r="E578" s="58">
        <v>8517.9539363485492</v>
      </c>
    </row>
    <row r="579" spans="1:5" x14ac:dyDescent="0.35">
      <c r="A579" s="21">
        <v>2015</v>
      </c>
      <c r="B579" s="55" t="s">
        <v>27</v>
      </c>
      <c r="C579" s="56">
        <v>3.1881519835528822</v>
      </c>
      <c r="D579" s="57">
        <v>1.4412529670168901</v>
      </c>
      <c r="E579" s="58">
        <v>563.45361586924298</v>
      </c>
    </row>
    <row r="580" spans="1:5" x14ac:dyDescent="0.35">
      <c r="A580" s="21">
        <v>2015</v>
      </c>
      <c r="B580" s="55" t="s">
        <v>28</v>
      </c>
      <c r="C580" s="56">
        <v>6.8453243317215584</v>
      </c>
      <c r="D580" s="57">
        <v>2.8882640633325698</v>
      </c>
      <c r="E580" s="58">
        <v>6689.6668864677004</v>
      </c>
    </row>
    <row r="581" spans="1:5" x14ac:dyDescent="0.35">
      <c r="A581" s="21">
        <v>2015</v>
      </c>
      <c r="B581" s="55" t="s">
        <v>29</v>
      </c>
      <c r="C581" s="56">
        <v>4.2143438791205474</v>
      </c>
      <c r="D581" s="57">
        <v>2.2240126926409101</v>
      </c>
      <c r="E581" s="58">
        <v>60557.588167462804</v>
      </c>
    </row>
    <row r="582" spans="1:5" x14ac:dyDescent="0.35">
      <c r="A582" s="21">
        <v>2015</v>
      </c>
      <c r="B582" s="55" t="s">
        <v>30</v>
      </c>
      <c r="C582" s="56">
        <v>4.7496174421878639</v>
      </c>
      <c r="D582" s="57">
        <v>2.87724852138123</v>
      </c>
      <c r="E582" s="58">
        <v>114128.17695843001</v>
      </c>
    </row>
    <row r="583" spans="1:5" x14ac:dyDescent="0.35">
      <c r="A583" s="21">
        <v>2015</v>
      </c>
      <c r="B583" s="55" t="s">
        <v>31</v>
      </c>
      <c r="C583" s="56">
        <v>3.2074930467967948</v>
      </c>
      <c r="D583" s="57">
        <v>0.97159673408925695</v>
      </c>
      <c r="E583" s="58">
        <v>2798.1616769841999</v>
      </c>
    </row>
    <row r="584" spans="1:5" x14ac:dyDescent="0.35">
      <c r="A584" s="21">
        <v>2015</v>
      </c>
      <c r="B584" s="55" t="s">
        <v>32</v>
      </c>
      <c r="C584" s="56">
        <v>2.5838572203530301</v>
      </c>
      <c r="D584" s="57">
        <v>1.33883944592437</v>
      </c>
      <c r="E584" s="58">
        <v>3534.5376645835199</v>
      </c>
    </row>
    <row r="585" spans="1:5" x14ac:dyDescent="0.35">
      <c r="A585" s="21">
        <v>2015</v>
      </c>
      <c r="B585" s="55" t="s">
        <v>33</v>
      </c>
      <c r="C585" s="56" t="s">
        <v>17</v>
      </c>
      <c r="D585" s="57">
        <v>2.1813754786770798</v>
      </c>
      <c r="E585" s="58">
        <v>355.145751638474</v>
      </c>
    </row>
    <row r="586" spans="1:5" x14ac:dyDescent="0.35">
      <c r="A586" s="21">
        <v>2015</v>
      </c>
      <c r="B586" s="55" t="s">
        <v>34</v>
      </c>
      <c r="C586" s="56">
        <v>5.2220046714709163</v>
      </c>
      <c r="D586" s="57">
        <v>1.14062185386351</v>
      </c>
      <c r="E586" s="58">
        <v>3840.4178556474494</v>
      </c>
    </row>
    <row r="587" spans="1:5" x14ac:dyDescent="0.35">
      <c r="A587" s="21">
        <v>2015</v>
      </c>
      <c r="B587" s="55" t="s">
        <v>35</v>
      </c>
      <c r="C587" s="56" t="s">
        <v>17</v>
      </c>
      <c r="D587" s="57">
        <v>4.29763206082864</v>
      </c>
      <c r="E587" s="58">
        <v>12918.05367152</v>
      </c>
    </row>
    <row r="588" spans="1:5" x14ac:dyDescent="0.35">
      <c r="A588" s="21">
        <v>2015</v>
      </c>
      <c r="B588" s="55" t="s">
        <v>36</v>
      </c>
      <c r="C588" s="56">
        <v>2.0899192423658799</v>
      </c>
      <c r="D588" s="57">
        <v>1.33212872390461</v>
      </c>
      <c r="E588" s="58">
        <v>30002.894588057396</v>
      </c>
    </row>
    <row r="589" spans="1:5" x14ac:dyDescent="0.35">
      <c r="A589" s="21">
        <v>2015</v>
      </c>
      <c r="B589" s="55" t="s">
        <v>37</v>
      </c>
      <c r="C589" s="56">
        <v>5.208646054598379</v>
      </c>
      <c r="D589" s="57">
        <v>3.2407072958259202</v>
      </c>
      <c r="E589" s="58">
        <v>168546.11945824701</v>
      </c>
    </row>
    <row r="590" spans="1:5" x14ac:dyDescent="0.35">
      <c r="A590" s="21">
        <v>2015</v>
      </c>
      <c r="B590" s="55" t="s">
        <v>38</v>
      </c>
      <c r="C590" s="56">
        <v>6.9871075172272858</v>
      </c>
      <c r="D590" s="57">
        <v>3.7890786480856802</v>
      </c>
      <c r="E590" s="58">
        <v>76932.390547672301</v>
      </c>
    </row>
    <row r="591" spans="1:5" x14ac:dyDescent="0.35">
      <c r="A591" s="21">
        <v>2015</v>
      </c>
      <c r="B591" s="55" t="s">
        <v>39</v>
      </c>
      <c r="C591" s="56">
        <v>1.827228075286045</v>
      </c>
      <c r="D591" s="57">
        <v>0.640996943135274</v>
      </c>
      <c r="E591" s="58">
        <v>305.96924711942597</v>
      </c>
    </row>
    <row r="592" spans="1:5" x14ac:dyDescent="0.35">
      <c r="A592" s="21">
        <v>2015</v>
      </c>
      <c r="B592" s="55" t="s">
        <v>40</v>
      </c>
      <c r="C592" s="56">
        <v>2.8054600497611051</v>
      </c>
      <c r="D592" s="57">
        <v>1.0407654219620699</v>
      </c>
      <c r="E592" s="58">
        <v>874.21328712393597</v>
      </c>
    </row>
    <row r="593" spans="1:5" x14ac:dyDescent="0.35">
      <c r="A593" s="21">
        <v>2015</v>
      </c>
      <c r="B593" s="55" t="s">
        <v>41</v>
      </c>
      <c r="C593" s="56">
        <v>4.5834211450649809</v>
      </c>
      <c r="D593" s="57">
        <v>1.25225553755525</v>
      </c>
      <c r="E593" s="58">
        <v>769.55834491549888</v>
      </c>
    </row>
    <row r="594" spans="1:5" x14ac:dyDescent="0.35">
      <c r="A594" s="21">
        <v>2015</v>
      </c>
      <c r="B594" s="55" t="s">
        <v>42</v>
      </c>
      <c r="C594" s="56">
        <v>0.2879591753622982</v>
      </c>
      <c r="D594" s="57">
        <v>0.41476560803810297</v>
      </c>
      <c r="E594" s="58">
        <v>9578.9914635077694</v>
      </c>
    </row>
    <row r="595" spans="1:5" x14ac:dyDescent="0.35">
      <c r="A595" s="21">
        <v>2015</v>
      </c>
      <c r="B595" s="55" t="s">
        <v>43</v>
      </c>
      <c r="C595" s="56">
        <v>4.9284533648170008</v>
      </c>
      <c r="D595" s="57">
        <v>2.11792469696428</v>
      </c>
      <c r="E595" s="58">
        <v>18286.8796103077</v>
      </c>
    </row>
    <row r="596" spans="1:5" x14ac:dyDescent="0.35">
      <c r="A596" s="21">
        <v>2015</v>
      </c>
      <c r="B596" s="55" t="s">
        <v>44</v>
      </c>
      <c r="C596" s="56">
        <v>5.5043043660142237</v>
      </c>
      <c r="D596" s="57">
        <v>1.2270658804471599</v>
      </c>
      <c r="E596" s="58">
        <v>2125.4272989947299</v>
      </c>
    </row>
    <row r="597" spans="1:5" x14ac:dyDescent="0.35">
      <c r="A597" s="21">
        <v>2015</v>
      </c>
      <c r="B597" s="64" t="s">
        <v>45</v>
      </c>
      <c r="C597" s="56">
        <v>5.9021194605009635</v>
      </c>
      <c r="D597" s="63">
        <v>1.92350415295208</v>
      </c>
      <c r="E597" s="58">
        <v>6063.4539855347602</v>
      </c>
    </row>
    <row r="598" spans="1:5" x14ac:dyDescent="0.35">
      <c r="A598" s="21">
        <v>2015</v>
      </c>
      <c r="B598" s="55" t="s">
        <v>46</v>
      </c>
      <c r="C598" s="56">
        <v>2.1745799570044304</v>
      </c>
      <c r="D598" s="57">
        <v>0.99806914814839398</v>
      </c>
      <c r="E598" s="58">
        <v>10234.761945320501</v>
      </c>
    </row>
    <row r="599" spans="1:5" x14ac:dyDescent="0.35">
      <c r="A599" s="21">
        <v>2015</v>
      </c>
      <c r="B599" s="55" t="s">
        <v>47</v>
      </c>
      <c r="C599" s="56">
        <v>3.7249276888638598</v>
      </c>
      <c r="D599" s="57">
        <v>1.2455188465881299</v>
      </c>
      <c r="E599" s="58">
        <v>3820.8092334316493</v>
      </c>
    </row>
    <row r="600" spans="1:5" x14ac:dyDescent="0.35">
      <c r="A600" s="21">
        <v>2015</v>
      </c>
      <c r="B600" s="55" t="s">
        <v>48</v>
      </c>
      <c r="C600" s="56">
        <v>2.6566928724354031</v>
      </c>
      <c r="D600" s="57">
        <v>1.1536633550481501</v>
      </c>
      <c r="E600" s="58">
        <v>1886.9369292747699</v>
      </c>
    </row>
    <row r="601" spans="1:5" x14ac:dyDescent="0.35">
      <c r="A601" s="21">
        <v>2015</v>
      </c>
      <c r="B601" s="55" t="s">
        <v>49</v>
      </c>
      <c r="C601" s="56">
        <v>3.8288216244090774</v>
      </c>
      <c r="D601" s="57">
        <v>2.2161101078977601</v>
      </c>
      <c r="E601" s="58">
        <v>1433.39372711853</v>
      </c>
    </row>
    <row r="602" spans="1:5" x14ac:dyDescent="0.35">
      <c r="A602" s="21">
        <v>2015</v>
      </c>
      <c r="B602" s="55" t="s">
        <v>50</v>
      </c>
      <c r="C602" s="60">
        <v>2.6396171004035649</v>
      </c>
      <c r="D602" s="57">
        <v>1.2116506854859499</v>
      </c>
      <c r="E602" s="58">
        <v>19820.581901708101</v>
      </c>
    </row>
    <row r="603" spans="1:5" x14ac:dyDescent="0.35">
      <c r="A603" s="21">
        <v>2015</v>
      </c>
      <c r="B603" s="55" t="s">
        <v>51</v>
      </c>
      <c r="C603" s="56">
        <v>6.8101574967553429</v>
      </c>
      <c r="D603" s="57">
        <v>3.2408852612810999</v>
      </c>
      <c r="E603" s="58">
        <v>15493.207516968498</v>
      </c>
    </row>
    <row r="604" spans="1:5" x14ac:dyDescent="0.35">
      <c r="A604" s="21">
        <v>2015</v>
      </c>
      <c r="B604" s="55" t="s">
        <v>52</v>
      </c>
      <c r="C604" s="56">
        <v>5.2763848874276222</v>
      </c>
      <c r="D604" s="57">
        <v>3.0783207411431199</v>
      </c>
      <c r="E604" s="58">
        <v>16644.3580421882</v>
      </c>
    </row>
    <row r="605" spans="1:5" x14ac:dyDescent="0.35">
      <c r="A605" s="21">
        <v>2015</v>
      </c>
      <c r="B605" s="55" t="s">
        <v>53</v>
      </c>
      <c r="C605" s="56">
        <v>1.1477792835408729</v>
      </c>
      <c r="D605" s="57">
        <v>0.96731908116792398</v>
      </c>
      <c r="E605" s="58">
        <v>19568.285675444298</v>
      </c>
    </row>
    <row r="606" spans="1:5" x14ac:dyDescent="0.35">
      <c r="A606" s="21">
        <v>2015</v>
      </c>
      <c r="B606" s="55" t="s">
        <v>54</v>
      </c>
      <c r="C606" s="56">
        <v>4.3918233775811206</v>
      </c>
      <c r="D606" s="57">
        <v>2.2756590176320701</v>
      </c>
      <c r="E606" s="58">
        <v>62989.710596444602</v>
      </c>
    </row>
    <row r="607" spans="1:5" x14ac:dyDescent="0.35">
      <c r="A607" s="21">
        <v>2015</v>
      </c>
      <c r="B607" s="55" t="s">
        <v>55</v>
      </c>
      <c r="C607" s="56">
        <v>3.9805040374030232</v>
      </c>
      <c r="D607" s="57">
        <v>2.7732794374250198</v>
      </c>
      <c r="E607" s="58">
        <v>507372</v>
      </c>
    </row>
    <row r="608" spans="1:5" x14ac:dyDescent="0.35">
      <c r="A608" s="21">
        <v>2015</v>
      </c>
      <c r="B608" s="55" t="s">
        <v>56</v>
      </c>
      <c r="C608" s="56">
        <v>1.2289261287092732</v>
      </c>
      <c r="D608" s="57">
        <v>0.61854097910637196</v>
      </c>
      <c r="E608" s="58">
        <v>5351.3417969544098</v>
      </c>
    </row>
    <row r="609" spans="1:5" x14ac:dyDescent="0.35">
      <c r="A609" s="21">
        <v>2015</v>
      </c>
      <c r="B609" s="55" t="s">
        <v>57</v>
      </c>
      <c r="C609" s="56">
        <v>2.0383077578399895</v>
      </c>
      <c r="D609" s="57">
        <v>0.949473975986036</v>
      </c>
      <c r="E609" s="58">
        <v>1253.40484819784</v>
      </c>
    </row>
    <row r="610" spans="1:5" x14ac:dyDescent="0.35">
      <c r="A610" s="21">
        <v>2015</v>
      </c>
      <c r="B610" s="55" t="s">
        <v>58</v>
      </c>
      <c r="C610" s="56">
        <v>1.1704435174876739</v>
      </c>
      <c r="D610" s="57">
        <v>2.0170324058752098</v>
      </c>
      <c r="E610" s="58">
        <v>374714.49537598802</v>
      </c>
    </row>
    <row r="611" spans="1:5" x14ac:dyDescent="0.35">
      <c r="A611" s="21">
        <v>2015</v>
      </c>
      <c r="B611" s="55" t="s">
        <v>59</v>
      </c>
      <c r="C611" s="56">
        <v>1.5131441520934088</v>
      </c>
      <c r="D611" s="57">
        <v>0.82387845075688804</v>
      </c>
      <c r="E611" s="58">
        <v>812.68184670390701</v>
      </c>
    </row>
    <row r="612" spans="1:5" x14ac:dyDescent="0.35">
      <c r="A612" s="21">
        <v>2015</v>
      </c>
      <c r="B612" s="55" t="s">
        <v>60</v>
      </c>
      <c r="C612" s="56">
        <v>0.88077791370808056</v>
      </c>
      <c r="D612" s="57">
        <v>0.48795731266611098</v>
      </c>
      <c r="E612" s="58">
        <v>2091.4862453277001</v>
      </c>
    </row>
    <row r="613" spans="1:5" x14ac:dyDescent="0.35">
      <c r="A613" s="21">
        <v>2015</v>
      </c>
      <c r="B613" s="55" t="s">
        <v>61</v>
      </c>
      <c r="C613" s="56">
        <v>3.0680436594128655</v>
      </c>
      <c r="D613" s="57">
        <v>1.1008522823437299</v>
      </c>
      <c r="E613" s="58">
        <v>38818.630921166397</v>
      </c>
    </row>
    <row r="614" spans="1:5" x14ac:dyDescent="0.35">
      <c r="A614" s="21">
        <v>2015</v>
      </c>
      <c r="B614" s="55" t="s">
        <v>62</v>
      </c>
      <c r="C614" s="56">
        <v>7.0789774164408312</v>
      </c>
      <c r="D614" s="57">
        <v>2.1744489356545298</v>
      </c>
      <c r="E614" s="58">
        <v>10489.751965212099</v>
      </c>
    </row>
    <row r="615" spans="1:5" x14ac:dyDescent="0.35">
      <c r="A615" s="21">
        <v>2015</v>
      </c>
      <c r="B615" s="55" t="s">
        <v>63</v>
      </c>
      <c r="C615" s="56">
        <v>0.48058217914111601</v>
      </c>
      <c r="D615" s="57">
        <v>0.73146795872384496</v>
      </c>
      <c r="E615" s="58">
        <v>5558.8264154840199</v>
      </c>
    </row>
    <row r="616" spans="1:5" x14ac:dyDescent="0.35">
      <c r="A616" s="21">
        <v>2015</v>
      </c>
      <c r="B616" s="55" t="s">
        <v>64</v>
      </c>
      <c r="C616" s="56">
        <v>6.1653535262723489</v>
      </c>
      <c r="D616" s="57">
        <v>2.9998001802260701</v>
      </c>
      <c r="E616" s="58">
        <v>31936.2247551623</v>
      </c>
    </row>
    <row r="617" spans="1:5" x14ac:dyDescent="0.35">
      <c r="A617" s="21">
        <v>2016</v>
      </c>
      <c r="B617" s="55" t="s">
        <v>16</v>
      </c>
      <c r="C617" s="56" t="s">
        <v>17</v>
      </c>
      <c r="D617" s="57" t="s">
        <v>17</v>
      </c>
      <c r="E617" s="58" t="s">
        <v>17</v>
      </c>
    </row>
    <row r="618" spans="1:5" x14ac:dyDescent="0.35">
      <c r="A618" s="21">
        <v>2016</v>
      </c>
      <c r="B618" s="55" t="s">
        <v>19</v>
      </c>
      <c r="C618" s="56">
        <v>5.3768470375658222</v>
      </c>
      <c r="D618" s="57">
        <v>3.1335670325134299</v>
      </c>
      <c r="E618" s="58">
        <v>13706.969894177273</v>
      </c>
    </row>
    <row r="619" spans="1:5" x14ac:dyDescent="0.35">
      <c r="A619" s="21">
        <v>2016</v>
      </c>
      <c r="B619" s="55" t="s">
        <v>20</v>
      </c>
      <c r="C619" s="56">
        <v>4.7903980231224077</v>
      </c>
      <c r="D619" s="57">
        <v>2.53290719404127</v>
      </c>
      <c r="E619" s="58">
        <v>13317.11208504718</v>
      </c>
    </row>
    <row r="620" spans="1:5" x14ac:dyDescent="0.35">
      <c r="A620" s="21">
        <v>2016</v>
      </c>
      <c r="B620" s="55" t="s">
        <v>21</v>
      </c>
      <c r="C620" s="56">
        <v>4.4031144918045717</v>
      </c>
      <c r="D620" s="57">
        <v>1.7290246774308999</v>
      </c>
      <c r="E620" s="58">
        <v>27755.949188065209</v>
      </c>
    </row>
    <row r="621" spans="1:5" x14ac:dyDescent="0.35">
      <c r="A621" s="21">
        <v>2016</v>
      </c>
      <c r="B621" s="55" t="s">
        <v>22</v>
      </c>
      <c r="C621" s="56">
        <v>0.49459733000447531</v>
      </c>
      <c r="D621" s="57">
        <v>0.37103400464277198</v>
      </c>
      <c r="E621" s="58">
        <v>1530.2060616126837</v>
      </c>
    </row>
    <row r="622" spans="1:5" x14ac:dyDescent="0.35">
      <c r="A622" s="21">
        <v>2016</v>
      </c>
      <c r="B622" s="55" t="s">
        <v>23</v>
      </c>
      <c r="C622" s="56" t="s">
        <v>17</v>
      </c>
      <c r="D622" s="57">
        <v>0.27051053474799203</v>
      </c>
      <c r="E622" s="58">
        <v>1723.550367358398</v>
      </c>
    </row>
    <row r="623" spans="1:5" x14ac:dyDescent="0.35">
      <c r="A623" s="21">
        <v>2016</v>
      </c>
      <c r="B623" s="55" t="s">
        <v>24</v>
      </c>
      <c r="C623" s="56">
        <v>0.63195891305521967</v>
      </c>
      <c r="D623" s="57">
        <v>0.44410768472983703</v>
      </c>
      <c r="E623" s="58">
        <v>394.473555974075</v>
      </c>
    </row>
    <row r="624" spans="1:5" x14ac:dyDescent="0.35">
      <c r="A624" s="21">
        <v>2016</v>
      </c>
      <c r="B624" s="55" t="s">
        <v>25</v>
      </c>
      <c r="C624" s="56">
        <v>3.5513509324611543</v>
      </c>
      <c r="D624" s="57">
        <v>1.65411234842917</v>
      </c>
      <c r="E624" s="58">
        <v>6102.4421305137485</v>
      </c>
    </row>
    <row r="625" spans="1:5" x14ac:dyDescent="0.35">
      <c r="A625" s="21">
        <v>2016</v>
      </c>
      <c r="B625" s="55" t="s">
        <v>26</v>
      </c>
      <c r="C625" s="56">
        <v>7.8228207469969018</v>
      </c>
      <c r="D625" s="57">
        <v>3.1020876360765799</v>
      </c>
      <c r="E625" s="58">
        <v>8888.2107898006743</v>
      </c>
    </row>
    <row r="626" spans="1:5" x14ac:dyDescent="0.35">
      <c r="A626" s="21">
        <v>2016</v>
      </c>
      <c r="B626" s="55" t="s">
        <v>27</v>
      </c>
      <c r="C626" s="56">
        <v>3.296603085340831</v>
      </c>
      <c r="D626" s="57">
        <v>1.21835367372065</v>
      </c>
      <c r="E626" s="58">
        <v>491.04420662113421</v>
      </c>
    </row>
    <row r="627" spans="1:5" x14ac:dyDescent="0.35">
      <c r="A627" s="21">
        <v>2016</v>
      </c>
      <c r="B627" s="55" t="s">
        <v>28</v>
      </c>
      <c r="C627" s="56">
        <v>6.5343475333466774</v>
      </c>
      <c r="D627" s="57">
        <v>2.7471641085310901</v>
      </c>
      <c r="E627" s="58">
        <v>6526.5060496304868</v>
      </c>
    </row>
    <row r="628" spans="1:5" x14ac:dyDescent="0.35">
      <c r="A628" s="21">
        <v>2016</v>
      </c>
      <c r="B628" s="55" t="s">
        <v>29</v>
      </c>
      <c r="C628" s="56">
        <v>4.2889888466565509</v>
      </c>
      <c r="D628" s="57">
        <v>2.2246839260097802</v>
      </c>
      <c r="E628" s="58">
        <v>61096.836429358438</v>
      </c>
    </row>
    <row r="629" spans="1:5" x14ac:dyDescent="0.35">
      <c r="A629" s="21">
        <v>2016</v>
      </c>
      <c r="B629" s="55" t="s">
        <v>30</v>
      </c>
      <c r="C629" s="56">
        <v>4.8525786591215434</v>
      </c>
      <c r="D629" s="57">
        <v>2.8839294016789201</v>
      </c>
      <c r="E629" s="58">
        <v>117018.17146211982</v>
      </c>
    </row>
    <row r="630" spans="1:5" x14ac:dyDescent="0.35">
      <c r="A630" s="21">
        <v>2016</v>
      </c>
      <c r="B630" s="55" t="s">
        <v>31</v>
      </c>
      <c r="C630" s="56">
        <v>2.7285687917543271</v>
      </c>
      <c r="D630" s="57">
        <v>1.0055593306331501</v>
      </c>
      <c r="E630" s="58">
        <v>2895.0518839758738</v>
      </c>
    </row>
    <row r="631" spans="1:5" x14ac:dyDescent="0.35">
      <c r="A631" s="21">
        <v>2016</v>
      </c>
      <c r="B631" s="55" t="s">
        <v>32</v>
      </c>
      <c r="C631" s="56">
        <v>2.6439188278804133</v>
      </c>
      <c r="D631" s="57">
        <v>1.1764518291836299</v>
      </c>
      <c r="E631" s="58">
        <v>3181.5743746928888</v>
      </c>
    </row>
    <row r="632" spans="1:5" x14ac:dyDescent="0.35">
      <c r="A632" s="21">
        <v>2016</v>
      </c>
      <c r="B632" s="55" t="s">
        <v>33</v>
      </c>
      <c r="C632" s="56" t="s">
        <v>17</v>
      </c>
      <c r="D632" s="57">
        <v>2.11010649111036</v>
      </c>
      <c r="E632" s="58">
        <v>365.1984274001565</v>
      </c>
    </row>
    <row r="633" spans="1:5" x14ac:dyDescent="0.35">
      <c r="A633" s="21">
        <v>2016</v>
      </c>
      <c r="B633" s="55" t="s">
        <v>34</v>
      </c>
      <c r="C633" s="56">
        <v>5.1164805056913636</v>
      </c>
      <c r="D633" s="57">
        <v>1.1495411047076201</v>
      </c>
      <c r="E633" s="58">
        <v>3917.7701332509719</v>
      </c>
    </row>
    <row r="634" spans="1:5" x14ac:dyDescent="0.35">
      <c r="A634" s="21">
        <v>2016</v>
      </c>
      <c r="B634" s="55" t="s">
        <v>35</v>
      </c>
      <c r="C634" s="56" t="s">
        <v>17</v>
      </c>
      <c r="D634" s="57">
        <v>4.5905230081021999</v>
      </c>
      <c r="E634" s="58">
        <v>14413.793623449599</v>
      </c>
    </row>
    <row r="635" spans="1:5" x14ac:dyDescent="0.35">
      <c r="A635" s="21">
        <v>2016</v>
      </c>
      <c r="B635" s="55" t="s">
        <v>36</v>
      </c>
      <c r="C635" s="56">
        <v>2.2241629404875973</v>
      </c>
      <c r="D635" s="57">
        <v>1.35915305960906</v>
      </c>
      <c r="E635" s="58">
        <v>30989.97714860722</v>
      </c>
    </row>
    <row r="636" spans="1:5" x14ac:dyDescent="0.35">
      <c r="A636" s="21">
        <v>2016</v>
      </c>
      <c r="B636" s="55" t="s">
        <v>37</v>
      </c>
      <c r="C636" s="56">
        <v>5.243443391395461</v>
      </c>
      <c r="D636" s="57">
        <v>3.1066564578225702</v>
      </c>
      <c r="E636" s="58">
        <v>162792.25224225724</v>
      </c>
    </row>
    <row r="637" spans="1:5" x14ac:dyDescent="0.35">
      <c r="A637" s="21">
        <v>2016</v>
      </c>
      <c r="B637" s="55" t="s">
        <v>38</v>
      </c>
      <c r="C637" s="56">
        <v>7.0539953443679959</v>
      </c>
      <c r="D637" s="57">
        <v>3.78638967300747</v>
      </c>
      <c r="E637" s="58">
        <v>79315.994733019863</v>
      </c>
    </row>
    <row r="638" spans="1:5" x14ac:dyDescent="0.35">
      <c r="A638" s="21">
        <v>2016</v>
      </c>
      <c r="B638" s="55" t="s">
        <v>39</v>
      </c>
      <c r="C638" s="56">
        <v>1.6087066141727462</v>
      </c>
      <c r="D638" s="57">
        <v>0.45064583180770901</v>
      </c>
      <c r="E638" s="58">
        <v>220.59719343031728</v>
      </c>
    </row>
    <row r="639" spans="1:5" x14ac:dyDescent="0.35">
      <c r="A639" s="21">
        <v>2016</v>
      </c>
      <c r="B639" s="55" t="s">
        <v>40</v>
      </c>
      <c r="C639" s="56">
        <v>2.9629256340524619</v>
      </c>
      <c r="D639" s="57">
        <v>0.84391068445794903</v>
      </c>
      <c r="E639" s="58">
        <v>727.80113050025727</v>
      </c>
    </row>
    <row r="640" spans="1:5" x14ac:dyDescent="0.35">
      <c r="A640" s="21">
        <v>2016</v>
      </c>
      <c r="B640" s="55" t="s">
        <v>41</v>
      </c>
      <c r="C640" s="56">
        <v>4.7368285897710249</v>
      </c>
      <c r="D640" s="57">
        <v>1.26689997599633</v>
      </c>
      <c r="E640" s="58">
        <v>817.31600089068388</v>
      </c>
    </row>
    <row r="641" spans="1:5" x14ac:dyDescent="0.35">
      <c r="A641" s="21">
        <v>2016</v>
      </c>
      <c r="B641" s="55" t="s">
        <v>42</v>
      </c>
      <c r="C641" s="56">
        <v>0.32289867445360204</v>
      </c>
      <c r="D641" s="57">
        <v>0.376012523718466</v>
      </c>
      <c r="E641" s="58">
        <v>8837.9140246261086</v>
      </c>
    </row>
    <row r="642" spans="1:5" x14ac:dyDescent="0.35">
      <c r="A642" s="21">
        <v>2016</v>
      </c>
      <c r="B642" s="55" t="s">
        <v>43</v>
      </c>
      <c r="C642" s="56">
        <v>5.1445684086905459</v>
      </c>
      <c r="D642" s="57">
        <v>2.1154580483910199</v>
      </c>
      <c r="E642" s="58">
        <v>18708.391628424524</v>
      </c>
    </row>
    <row r="643" spans="1:5" x14ac:dyDescent="0.35">
      <c r="A643" s="21">
        <v>2016</v>
      </c>
      <c r="B643" s="55" t="s">
        <v>44</v>
      </c>
      <c r="C643" s="56" t="s">
        <v>17</v>
      </c>
      <c r="D643" s="57" t="s">
        <v>17</v>
      </c>
      <c r="E643" s="58" t="s">
        <v>17</v>
      </c>
    </row>
    <row r="644" spans="1:5" x14ac:dyDescent="0.35">
      <c r="A644" s="21">
        <v>2016</v>
      </c>
      <c r="B644" s="64" t="s">
        <v>45</v>
      </c>
      <c r="C644" s="56">
        <v>6.0949197860962565</v>
      </c>
      <c r="D644" s="63">
        <v>2.03286548450194</v>
      </c>
      <c r="E644" s="58">
        <v>6254.7540214321343</v>
      </c>
    </row>
    <row r="645" spans="1:5" x14ac:dyDescent="0.35">
      <c r="A645" s="21">
        <v>2016</v>
      </c>
      <c r="B645" s="55" t="s">
        <v>46</v>
      </c>
      <c r="C645" s="56">
        <v>2.322773489288962</v>
      </c>
      <c r="D645" s="57">
        <v>0.96159617569508404</v>
      </c>
      <c r="E645" s="58">
        <v>10159.644170089783</v>
      </c>
    </row>
    <row r="646" spans="1:5" x14ac:dyDescent="0.35">
      <c r="A646" s="21">
        <v>2016</v>
      </c>
      <c r="B646" s="55" t="s">
        <v>47</v>
      </c>
      <c r="C646" s="60">
        <v>3.9925980789688351</v>
      </c>
      <c r="D646" s="57">
        <v>1.28149876680665</v>
      </c>
      <c r="E646" s="58">
        <v>4009.9692897529339</v>
      </c>
    </row>
    <row r="647" spans="1:5" x14ac:dyDescent="0.35">
      <c r="A647" s="21">
        <v>2016</v>
      </c>
      <c r="B647" s="55" t="s">
        <v>48</v>
      </c>
      <c r="C647" s="56">
        <v>2.6052641560991705</v>
      </c>
      <c r="D647" s="57">
        <v>0.78512944120790196</v>
      </c>
      <c r="E647" s="58">
        <v>1309.1743446491544</v>
      </c>
    </row>
    <row r="648" spans="1:5" x14ac:dyDescent="0.35">
      <c r="A648" s="21">
        <v>2016</v>
      </c>
      <c r="B648" s="55" t="s">
        <v>49</v>
      </c>
      <c r="C648" s="56">
        <v>3.9324180132740301</v>
      </c>
      <c r="D648" s="57">
        <v>2.0292151243232799</v>
      </c>
      <c r="E648" s="58">
        <v>1352.3358740656031</v>
      </c>
    </row>
    <row r="649" spans="1:5" x14ac:dyDescent="0.35">
      <c r="A649" s="21">
        <v>2016</v>
      </c>
      <c r="B649" s="55" t="s">
        <v>50</v>
      </c>
      <c r="C649" s="56">
        <v>2.7275747785237501</v>
      </c>
      <c r="D649" s="57">
        <v>1.18080050437813</v>
      </c>
      <c r="E649" s="58">
        <v>19879.013782916099</v>
      </c>
    </row>
    <row r="650" spans="1:5" x14ac:dyDescent="0.35">
      <c r="A650" s="21">
        <v>2016</v>
      </c>
      <c r="B650" s="55" t="s">
        <v>51</v>
      </c>
      <c r="C650" s="56">
        <v>7.0972160103176485</v>
      </c>
      <c r="D650" s="57">
        <v>3.25643259685123</v>
      </c>
      <c r="E650" s="58">
        <v>15933.328959883522</v>
      </c>
    </row>
    <row r="651" spans="1:5" x14ac:dyDescent="0.35">
      <c r="A651" s="21">
        <v>2016</v>
      </c>
      <c r="B651" s="55" t="s">
        <v>52</v>
      </c>
      <c r="C651" s="56" t="s">
        <v>17</v>
      </c>
      <c r="D651" s="57" t="s">
        <v>17</v>
      </c>
      <c r="E651" s="58" t="s">
        <v>17</v>
      </c>
    </row>
    <row r="652" spans="1:5" x14ac:dyDescent="0.35">
      <c r="A652" s="21">
        <v>2016</v>
      </c>
      <c r="B652" s="55" t="s">
        <v>53</v>
      </c>
      <c r="C652" s="56">
        <v>1.2914301571684452</v>
      </c>
      <c r="D652" s="57">
        <v>1.1197866186190299</v>
      </c>
      <c r="E652" s="58">
        <v>23405.385210772922</v>
      </c>
    </row>
    <row r="653" spans="1:5" x14ac:dyDescent="0.35">
      <c r="A653" s="21">
        <v>2016</v>
      </c>
      <c r="B653" s="55" t="s">
        <v>54</v>
      </c>
      <c r="C653" s="56">
        <v>4.4370722636304052</v>
      </c>
      <c r="D653" s="57">
        <v>2.3205164575012098</v>
      </c>
      <c r="E653" s="58">
        <v>65465.694468498375</v>
      </c>
    </row>
    <row r="654" spans="1:5" x14ac:dyDescent="0.35">
      <c r="A654" s="21">
        <v>2016</v>
      </c>
      <c r="B654" s="55" t="s">
        <v>55</v>
      </c>
      <c r="C654" s="56">
        <v>3.9333167010156833</v>
      </c>
      <c r="D654" s="57">
        <v>2.83676398821946</v>
      </c>
      <c r="E654" s="58">
        <v>528429.21835887001</v>
      </c>
    </row>
    <row r="655" spans="1:5" x14ac:dyDescent="0.35">
      <c r="A655" s="21">
        <v>2016</v>
      </c>
      <c r="B655" s="55" t="s">
        <v>56</v>
      </c>
      <c r="C655" s="56">
        <v>1.2572731664022656</v>
      </c>
      <c r="D655" s="57">
        <v>0.53019201749038203</v>
      </c>
      <c r="E655" s="58">
        <v>4491.5614821123854</v>
      </c>
    </row>
    <row r="656" spans="1:5" x14ac:dyDescent="0.35">
      <c r="A656" s="21">
        <v>2016</v>
      </c>
      <c r="B656" s="55" t="s">
        <v>57</v>
      </c>
      <c r="C656" s="56">
        <v>2.3209569751929862</v>
      </c>
      <c r="D656" s="57">
        <v>0.77008738352409201</v>
      </c>
      <c r="E656" s="58">
        <v>1047.3643867739331</v>
      </c>
    </row>
    <row r="657" spans="1:5" x14ac:dyDescent="0.35">
      <c r="A657" s="21">
        <v>2016</v>
      </c>
      <c r="B657" s="55" t="s">
        <v>58</v>
      </c>
      <c r="C657" s="56">
        <v>1.215364140427488</v>
      </c>
      <c r="D657" s="57">
        <v>2.05949718533933</v>
      </c>
      <c r="E657" s="58">
        <v>408807.01507792703</v>
      </c>
    </row>
    <row r="658" spans="1:5" x14ac:dyDescent="0.35">
      <c r="A658" s="21">
        <v>2016</v>
      </c>
      <c r="B658" s="55" t="s">
        <v>59</v>
      </c>
      <c r="C658" s="56">
        <v>1.866509316728505</v>
      </c>
      <c r="D658" s="57">
        <v>0.84569239649332795</v>
      </c>
      <c r="E658" s="58">
        <v>863.072058030579</v>
      </c>
    </row>
    <row r="659" spans="1:5" x14ac:dyDescent="0.35">
      <c r="A659" s="21">
        <v>2016</v>
      </c>
      <c r="B659" s="55" t="s">
        <v>60</v>
      </c>
      <c r="C659" s="56">
        <v>0.91574217945217862</v>
      </c>
      <c r="D659" s="57">
        <v>0.48863180536426498</v>
      </c>
      <c r="E659" s="58">
        <v>2154.2753502198898</v>
      </c>
    </row>
    <row r="660" spans="1:5" x14ac:dyDescent="0.35">
      <c r="A660" s="21">
        <v>2016</v>
      </c>
      <c r="B660" s="55" t="s">
        <v>61</v>
      </c>
      <c r="C660" s="56">
        <v>2.924052122474698</v>
      </c>
      <c r="D660" s="57">
        <v>1.1023807187966701</v>
      </c>
      <c r="E660" s="58">
        <v>38947.812023272811</v>
      </c>
    </row>
    <row r="661" spans="1:5" x14ac:dyDescent="0.35">
      <c r="A661" s="21">
        <v>2016</v>
      </c>
      <c r="B661" s="55" t="s">
        <v>62</v>
      </c>
      <c r="C661" s="56">
        <v>6.9925896201177098</v>
      </c>
      <c r="D661" s="57">
        <v>2.0727580466002999</v>
      </c>
      <c r="E661" s="58">
        <v>10358.020413721719</v>
      </c>
    </row>
    <row r="662" spans="1:5" x14ac:dyDescent="0.35">
      <c r="A662" s="21">
        <v>2016</v>
      </c>
      <c r="B662" s="55" t="s">
        <v>63</v>
      </c>
      <c r="C662" s="56">
        <v>0.50125866561688748</v>
      </c>
      <c r="D662" s="57">
        <v>0.749922678604096</v>
      </c>
      <c r="E662" s="58">
        <v>5736.9474561724319</v>
      </c>
    </row>
    <row r="663" spans="1:5" x14ac:dyDescent="0.35">
      <c r="A663" s="21">
        <v>2016</v>
      </c>
      <c r="B663" s="55" t="s">
        <v>64</v>
      </c>
      <c r="C663" s="56">
        <v>6.2506767378530164</v>
      </c>
      <c r="D663" s="57">
        <v>3.08600800526087</v>
      </c>
      <c r="E663" s="58">
        <v>33565.260223804304</v>
      </c>
    </row>
    <row r="664" spans="1:5" x14ac:dyDescent="0.35">
      <c r="A664" s="21">
        <v>2017</v>
      </c>
      <c r="B664" s="55" t="s">
        <v>16</v>
      </c>
      <c r="C664" s="56" t="s">
        <v>17</v>
      </c>
      <c r="D664" s="57">
        <v>1.7948530030482399</v>
      </c>
      <c r="E664" s="58">
        <v>21241.427807579323</v>
      </c>
    </row>
    <row r="665" spans="1:5" x14ac:dyDescent="0.35">
      <c r="A665" s="21">
        <v>2017</v>
      </c>
      <c r="B665" s="55" t="s">
        <v>19</v>
      </c>
      <c r="C665" s="56">
        <v>5.403138780087442</v>
      </c>
      <c r="D665" s="57">
        <v>3.0737646798388298</v>
      </c>
      <c r="E665" s="58">
        <v>13750.892780899409</v>
      </c>
    </row>
    <row r="666" spans="1:5" x14ac:dyDescent="0.35">
      <c r="A666" s="21">
        <v>2017</v>
      </c>
      <c r="B666" s="55" t="s">
        <v>20</v>
      </c>
      <c r="C666" s="56">
        <v>4.7481591208791203</v>
      </c>
      <c r="D666" s="57">
        <v>2.6765422392780298</v>
      </c>
      <c r="E666" s="58">
        <v>14279.78473335644</v>
      </c>
    </row>
    <row r="667" spans="1:5" x14ac:dyDescent="0.35">
      <c r="A667" s="21">
        <v>2017</v>
      </c>
      <c r="B667" s="55" t="s">
        <v>21</v>
      </c>
      <c r="C667" s="56">
        <v>4.4326082242272049</v>
      </c>
      <c r="D667" s="57">
        <v>1.6870180473979499</v>
      </c>
      <c r="E667" s="58">
        <v>28235.349265984303</v>
      </c>
    </row>
    <row r="668" spans="1:5" x14ac:dyDescent="0.35">
      <c r="A668" s="21">
        <v>2017</v>
      </c>
      <c r="B668" s="55" t="s">
        <v>22</v>
      </c>
      <c r="C668" s="56">
        <v>0.4939915225218442</v>
      </c>
      <c r="D668" s="57">
        <v>0.356788930503108</v>
      </c>
      <c r="E668" s="58">
        <v>1491.4349058040245</v>
      </c>
    </row>
    <row r="669" spans="1:5" x14ac:dyDescent="0.35">
      <c r="A669" s="21">
        <v>2017</v>
      </c>
      <c r="B669" s="55" t="s">
        <v>23</v>
      </c>
      <c r="C669" s="56" t="s">
        <v>17</v>
      </c>
      <c r="D669" s="57">
        <v>0.26108776776249298</v>
      </c>
      <c r="E669" s="58">
        <v>1686.1266200552552</v>
      </c>
    </row>
    <row r="670" spans="1:5" x14ac:dyDescent="0.35">
      <c r="A670" s="21">
        <v>2017</v>
      </c>
      <c r="B670" s="55" t="s">
        <v>24</v>
      </c>
      <c r="C670" s="56">
        <v>0.45320299854149931</v>
      </c>
      <c r="D670" s="57">
        <v>0.43053924088887602</v>
      </c>
      <c r="E670" s="58">
        <v>398.32147785555168</v>
      </c>
    </row>
    <row r="671" spans="1:5" x14ac:dyDescent="0.35">
      <c r="A671" s="21">
        <v>2017</v>
      </c>
      <c r="B671" s="55" t="s">
        <v>25</v>
      </c>
      <c r="C671" s="56">
        <v>3.7240602115963313</v>
      </c>
      <c r="D671" s="57">
        <v>1.74512495756175</v>
      </c>
      <c r="E671" s="58">
        <v>6771.2958894420499</v>
      </c>
    </row>
    <row r="672" spans="1:5" x14ac:dyDescent="0.35">
      <c r="A672" s="21">
        <v>2017</v>
      </c>
      <c r="B672" s="55" t="s">
        <v>26</v>
      </c>
      <c r="C672" s="56">
        <v>7.6262297481935706</v>
      </c>
      <c r="D672" s="57">
        <v>2.9357558679914399</v>
      </c>
      <c r="E672" s="58">
        <v>8668.7307390394453</v>
      </c>
    </row>
    <row r="673" spans="1:5" x14ac:dyDescent="0.35">
      <c r="A673" s="21">
        <v>2017</v>
      </c>
      <c r="B673" s="55" t="s">
        <v>27</v>
      </c>
      <c r="C673" s="56">
        <v>3.5527515962298573</v>
      </c>
      <c r="D673" s="57">
        <v>1.2515154952215599</v>
      </c>
      <c r="E673" s="58">
        <v>532.83155361203239</v>
      </c>
    </row>
    <row r="674" spans="1:5" x14ac:dyDescent="0.35">
      <c r="A674" s="21">
        <v>2017</v>
      </c>
      <c r="B674" s="55" t="s">
        <v>28</v>
      </c>
      <c r="C674" s="56">
        <v>6.7256998656548417</v>
      </c>
      <c r="D674" s="57">
        <v>2.7472341637517501</v>
      </c>
      <c r="E674" s="58">
        <v>6742.2726328300605</v>
      </c>
    </row>
    <row r="675" spans="1:5" x14ac:dyDescent="0.35">
      <c r="A675" s="21">
        <v>2017</v>
      </c>
      <c r="B675" s="55" t="s">
        <v>29</v>
      </c>
      <c r="C675" s="56">
        <v>4.43400085291037</v>
      </c>
      <c r="D675" s="57">
        <v>2.2042164254572101</v>
      </c>
      <c r="E675" s="58">
        <v>61796.045037024604</v>
      </c>
    </row>
    <row r="676" spans="1:5" x14ac:dyDescent="0.35">
      <c r="A676" s="21">
        <v>2017</v>
      </c>
      <c r="B676" s="55" t="s">
        <v>30</v>
      </c>
      <c r="C676" s="56">
        <v>5.0766057321219016</v>
      </c>
      <c r="D676" s="57">
        <v>2.9886018774522598</v>
      </c>
      <c r="E676" s="58">
        <v>124558.95331758079</v>
      </c>
    </row>
    <row r="677" spans="1:5" x14ac:dyDescent="0.35">
      <c r="A677" s="21">
        <v>2017</v>
      </c>
      <c r="B677" s="55" t="s">
        <v>31</v>
      </c>
      <c r="C677" s="56">
        <v>3.2544124013639451</v>
      </c>
      <c r="D677" s="57">
        <v>1.14919818208376</v>
      </c>
      <c r="E677" s="58">
        <v>3357.334515655753</v>
      </c>
    </row>
    <row r="678" spans="1:5" x14ac:dyDescent="0.35">
      <c r="A678" s="21">
        <v>2017</v>
      </c>
      <c r="B678" s="55" t="s">
        <v>32</v>
      </c>
      <c r="C678" s="56">
        <v>2.9224543105635634</v>
      </c>
      <c r="D678" s="57">
        <v>1.3149759345965899</v>
      </c>
      <c r="E678" s="58">
        <v>3702.860481546867</v>
      </c>
    </row>
    <row r="679" spans="1:5" x14ac:dyDescent="0.35">
      <c r="A679" s="21">
        <v>2017</v>
      </c>
      <c r="B679" s="55" t="s">
        <v>33</v>
      </c>
      <c r="C679" s="56" t="s">
        <v>17</v>
      </c>
      <c r="D679" s="57">
        <v>2.0836544402030999</v>
      </c>
      <c r="E679" s="58">
        <v>375.74818090786698</v>
      </c>
    </row>
    <row r="680" spans="1:5" x14ac:dyDescent="0.35">
      <c r="A680" s="21">
        <v>2017</v>
      </c>
      <c r="B680" s="55" t="s">
        <v>34</v>
      </c>
      <c r="C680" s="56">
        <v>5.0704374929865343</v>
      </c>
      <c r="D680" s="57">
        <v>1.2082099156936801</v>
      </c>
      <c r="E680" s="58">
        <v>4531.5358667472819</v>
      </c>
    </row>
    <row r="681" spans="1:5" x14ac:dyDescent="0.35">
      <c r="A681" s="21">
        <v>2017</v>
      </c>
      <c r="B681" s="55" t="s">
        <v>35</v>
      </c>
      <c r="C681" s="56" t="s">
        <v>17</v>
      </c>
      <c r="D681" s="57">
        <v>4.7403103616129503</v>
      </c>
      <c r="E681" s="58">
        <v>15531.136987899928</v>
      </c>
    </row>
    <row r="682" spans="1:5" x14ac:dyDescent="0.35">
      <c r="A682" s="21">
        <v>2017</v>
      </c>
      <c r="B682" s="55" t="s">
        <v>36</v>
      </c>
      <c r="C682" s="56">
        <v>2.3395436508267182</v>
      </c>
      <c r="D682" s="57">
        <v>1.3639292333073301</v>
      </c>
      <c r="E682" s="58">
        <v>31597.611131712521</v>
      </c>
    </row>
    <row r="683" spans="1:5" x14ac:dyDescent="0.35">
      <c r="A683" s="21">
        <v>2017</v>
      </c>
      <c r="B683" s="55" t="s">
        <v>37</v>
      </c>
      <c r="C683" s="56">
        <v>5.3374899373352482</v>
      </c>
      <c r="D683" s="57">
        <v>3.1663561591326999</v>
      </c>
      <c r="E683" s="58">
        <v>168700.30317153569</v>
      </c>
    </row>
    <row r="684" spans="1:5" x14ac:dyDescent="0.35">
      <c r="A684" s="21">
        <v>2017</v>
      </c>
      <c r="B684" s="55" t="s">
        <v>38</v>
      </c>
      <c r="C684" s="56">
        <v>7.4588271589235235</v>
      </c>
      <c r="D684" s="57">
        <v>4.0734053608995797</v>
      </c>
      <c r="E684" s="58">
        <v>88257.785319430332</v>
      </c>
    </row>
    <row r="685" spans="1:5" x14ac:dyDescent="0.35">
      <c r="A685" s="21">
        <v>2017</v>
      </c>
      <c r="B685" s="55" t="s">
        <v>39</v>
      </c>
      <c r="C685" s="56">
        <v>1.7937709475046388</v>
      </c>
      <c r="D685" s="57">
        <v>0.53003544434266503</v>
      </c>
      <c r="E685" s="58">
        <v>268.27837068808003</v>
      </c>
    </row>
    <row r="686" spans="1:5" x14ac:dyDescent="0.35">
      <c r="A686" s="21">
        <v>2017</v>
      </c>
      <c r="B686" s="55" t="s">
        <v>40</v>
      </c>
      <c r="C686" s="56">
        <v>3.0749947495971175</v>
      </c>
      <c r="D686" s="57">
        <v>0.89629809805937699</v>
      </c>
      <c r="E686" s="58">
        <v>808.63257293531399</v>
      </c>
    </row>
    <row r="687" spans="1:5" x14ac:dyDescent="0.35">
      <c r="A687" s="21">
        <v>2017</v>
      </c>
      <c r="B687" s="55" t="s">
        <v>41</v>
      </c>
      <c r="C687" s="56">
        <v>4.9181206614671273</v>
      </c>
      <c r="D687" s="57">
        <v>1.2389806876485501</v>
      </c>
      <c r="E687" s="58">
        <v>809.83275145056905</v>
      </c>
    </row>
    <row r="688" spans="1:5" x14ac:dyDescent="0.35">
      <c r="A688" s="21">
        <v>2017</v>
      </c>
      <c r="B688" s="55" t="s">
        <v>42</v>
      </c>
      <c r="C688" s="56">
        <v>0.32120366051692489</v>
      </c>
      <c r="D688" s="57">
        <v>0.31954589902639102</v>
      </c>
      <c r="E688" s="58">
        <v>7651.2851184285928</v>
      </c>
    </row>
    <row r="689" spans="1:5" x14ac:dyDescent="0.35">
      <c r="A689" s="21">
        <v>2017</v>
      </c>
      <c r="B689" s="55" t="s">
        <v>43</v>
      </c>
      <c r="C689" s="56">
        <v>5.3133500671297647</v>
      </c>
      <c r="D689" s="57">
        <v>2.1416746907883102</v>
      </c>
      <c r="E689" s="58">
        <v>19467.074290917928</v>
      </c>
    </row>
    <row r="690" spans="1:5" x14ac:dyDescent="0.35">
      <c r="A690" s="21">
        <v>2017</v>
      </c>
      <c r="B690" s="55" t="s">
        <v>44</v>
      </c>
      <c r="C690" s="60">
        <v>5.0609421787356084</v>
      </c>
      <c r="D690" s="57">
        <v>1.34787748817772</v>
      </c>
      <c r="E690" s="58">
        <v>2529.520201948485</v>
      </c>
    </row>
    <row r="691" spans="1:5" x14ac:dyDescent="0.35">
      <c r="A691" s="21">
        <v>2017</v>
      </c>
      <c r="B691" s="64" t="s">
        <v>45</v>
      </c>
      <c r="C691" s="56">
        <v>6.3733181732044724</v>
      </c>
      <c r="D691" s="63">
        <v>2.0816748683384199</v>
      </c>
      <c r="E691" s="58">
        <v>6679.3279003333873</v>
      </c>
    </row>
    <row r="692" spans="1:5" x14ac:dyDescent="0.35">
      <c r="A692" s="21">
        <v>2017</v>
      </c>
      <c r="B692" s="55" t="s">
        <v>46</v>
      </c>
      <c r="C692" s="56">
        <v>3.0183878655671132</v>
      </c>
      <c r="D692" s="57">
        <v>1.0305553385455799</v>
      </c>
      <c r="E692" s="58">
        <v>11449.236171411492</v>
      </c>
    </row>
    <row r="693" spans="1:5" x14ac:dyDescent="0.35">
      <c r="A693" s="21">
        <v>2017</v>
      </c>
      <c r="B693" s="55" t="s">
        <v>47</v>
      </c>
      <c r="C693" s="56">
        <v>4.3459379522216564</v>
      </c>
      <c r="D693" s="57">
        <v>1.3222397596805899</v>
      </c>
      <c r="E693" s="58">
        <v>4274.5979485435792</v>
      </c>
    </row>
    <row r="694" spans="1:5" x14ac:dyDescent="0.35">
      <c r="A694" s="21">
        <v>2017</v>
      </c>
      <c r="B694" s="55" t="s">
        <v>48</v>
      </c>
      <c r="C694" s="56">
        <v>2.799656295274207</v>
      </c>
      <c r="D694" s="57">
        <v>0.88153453192353104</v>
      </c>
      <c r="E694" s="58">
        <v>1512.1827323918808</v>
      </c>
    </row>
    <row r="695" spans="1:5" x14ac:dyDescent="0.35">
      <c r="A695" s="21">
        <v>2017</v>
      </c>
      <c r="B695" s="55" t="s">
        <v>49</v>
      </c>
      <c r="C695" s="56">
        <v>4.502471900974867</v>
      </c>
      <c r="D695" s="57">
        <v>1.88218616542755</v>
      </c>
      <c r="E695" s="58">
        <v>1319.2560966286978</v>
      </c>
    </row>
    <row r="696" spans="1:5" x14ac:dyDescent="0.35">
      <c r="A696" s="21">
        <v>2017</v>
      </c>
      <c r="B696" s="55" t="s">
        <v>50</v>
      </c>
      <c r="C696" s="56">
        <v>2.8641553993627364</v>
      </c>
      <c r="D696" s="57">
        <v>1.2019791132489599</v>
      </c>
      <c r="E696" s="58">
        <v>20821.590249387245</v>
      </c>
    </row>
    <row r="697" spans="1:5" x14ac:dyDescent="0.35">
      <c r="A697" s="21">
        <v>2017</v>
      </c>
      <c r="B697" s="55" t="s">
        <v>51</v>
      </c>
      <c r="C697" s="56">
        <v>7.2712467242129719</v>
      </c>
      <c r="D697" s="57">
        <v>3.3937411341753201</v>
      </c>
      <c r="E697" s="58">
        <v>16908.233077468962</v>
      </c>
    </row>
    <row r="698" spans="1:5" x14ac:dyDescent="0.35">
      <c r="A698" s="21">
        <v>2017</v>
      </c>
      <c r="B698" s="55" t="s">
        <v>52</v>
      </c>
      <c r="C698" s="56">
        <v>5.2348160493881535</v>
      </c>
      <c r="D698" s="57">
        <v>3.07697611682481</v>
      </c>
      <c r="E698" s="58">
        <v>17212.677944125004</v>
      </c>
    </row>
    <row r="699" spans="1:5" x14ac:dyDescent="0.35">
      <c r="A699" s="21">
        <v>2017</v>
      </c>
      <c r="B699" s="55" t="s">
        <v>53</v>
      </c>
      <c r="C699" s="56">
        <v>1.4556049456501439</v>
      </c>
      <c r="D699" s="57">
        <v>1.1763190773602099</v>
      </c>
      <c r="E699" s="58">
        <v>26431.516114709062</v>
      </c>
    </row>
    <row r="700" spans="1:5" x14ac:dyDescent="0.35">
      <c r="A700" s="21">
        <v>2017</v>
      </c>
      <c r="B700" s="55" t="s">
        <v>54</v>
      </c>
      <c r="C700" s="56">
        <v>4.4847648788769972</v>
      </c>
      <c r="D700" s="57">
        <v>2.3260162632858301</v>
      </c>
      <c r="E700" s="58">
        <v>67364.074455453039</v>
      </c>
    </row>
    <row r="701" spans="1:5" x14ac:dyDescent="0.35">
      <c r="A701" s="21">
        <v>2017</v>
      </c>
      <c r="B701" s="55" t="s">
        <v>55</v>
      </c>
      <c r="C701" s="56">
        <v>4.0682453680474824</v>
      </c>
      <c r="D701" s="57">
        <v>2.8831483744067801</v>
      </c>
      <c r="E701" s="58">
        <v>550268.79335520661</v>
      </c>
    </row>
    <row r="702" spans="1:5" x14ac:dyDescent="0.35">
      <c r="A702" s="21">
        <v>2017</v>
      </c>
      <c r="B702" s="55" t="s">
        <v>56</v>
      </c>
      <c r="C702" s="56">
        <v>1.2074975188337169</v>
      </c>
      <c r="D702" s="57">
        <v>0.55631499857452205</v>
      </c>
      <c r="E702" s="58">
        <v>4845.6964976399768</v>
      </c>
    </row>
    <row r="703" spans="1:5" x14ac:dyDescent="0.35">
      <c r="A703" s="21">
        <v>2017</v>
      </c>
      <c r="B703" s="55" t="s">
        <v>57</v>
      </c>
      <c r="C703" s="56">
        <v>2.2185744094041451</v>
      </c>
      <c r="D703" s="57">
        <v>0.74037011415924503</v>
      </c>
      <c r="E703" s="58">
        <v>1034.5971707772674</v>
      </c>
    </row>
    <row r="704" spans="1:5" x14ac:dyDescent="0.35">
      <c r="A704" s="21">
        <v>2017</v>
      </c>
      <c r="B704" s="55" t="s">
        <v>58</v>
      </c>
      <c r="C704" s="56">
        <v>1.2430753297955159</v>
      </c>
      <c r="D704" s="57">
        <v>2.0777064878226801</v>
      </c>
      <c r="E704" s="58">
        <v>441073.26677918626</v>
      </c>
    </row>
    <row r="705" spans="1:5" x14ac:dyDescent="0.35">
      <c r="A705" s="21">
        <v>2017</v>
      </c>
      <c r="B705" s="55" t="s">
        <v>59</v>
      </c>
      <c r="C705" s="56">
        <v>1.8923675975876137</v>
      </c>
      <c r="D705" s="57">
        <v>0.84353613554081097</v>
      </c>
      <c r="E705" s="58">
        <v>889.11631711444841</v>
      </c>
    </row>
    <row r="706" spans="1:5" x14ac:dyDescent="0.35">
      <c r="A706" s="21">
        <v>2017</v>
      </c>
      <c r="B706" s="55" t="s">
        <v>60</v>
      </c>
      <c r="C706" s="56">
        <v>0.8940980241342158</v>
      </c>
      <c r="D706" s="57">
        <v>0.50692608891799895</v>
      </c>
      <c r="E706" s="58">
        <v>2418.0940722791174</v>
      </c>
    </row>
    <row r="707" spans="1:5" x14ac:dyDescent="0.35">
      <c r="A707" s="21">
        <v>2017</v>
      </c>
      <c r="B707" s="55" t="s">
        <v>61</v>
      </c>
      <c r="C707" s="56">
        <v>2.7963108747882086</v>
      </c>
      <c r="D707" s="57">
        <v>1.1096661573498099</v>
      </c>
      <c r="E707" s="58">
        <v>39921.023584548959</v>
      </c>
    </row>
    <row r="708" spans="1:5" x14ac:dyDescent="0.35">
      <c r="A708" s="21">
        <v>2017</v>
      </c>
      <c r="B708" s="55" t="s">
        <v>62</v>
      </c>
      <c r="C708" s="56">
        <v>6.931247327156095</v>
      </c>
      <c r="D708" s="57">
        <v>1.89913372702098</v>
      </c>
      <c r="E708" s="58">
        <v>9918.6760765443851</v>
      </c>
    </row>
    <row r="709" spans="1:5" x14ac:dyDescent="0.35">
      <c r="A709" s="21">
        <v>2017</v>
      </c>
      <c r="B709" s="55" t="s">
        <v>63</v>
      </c>
      <c r="C709" s="56">
        <v>0.52794794076795593</v>
      </c>
      <c r="D709" s="57">
        <v>0.76256673883079595</v>
      </c>
      <c r="E709" s="58">
        <v>5901.2246041272192</v>
      </c>
    </row>
    <row r="710" spans="1:5" x14ac:dyDescent="0.35">
      <c r="A710" s="21">
        <v>2017</v>
      </c>
      <c r="B710" s="55" t="s">
        <v>64</v>
      </c>
      <c r="C710" s="56">
        <v>6.3589169502401255</v>
      </c>
      <c r="D710" s="57">
        <v>3.19463146224671</v>
      </c>
      <c r="E710" s="58">
        <v>35897.332385892129</v>
      </c>
    </row>
    <row r="711" spans="1:5" x14ac:dyDescent="0.35">
      <c r="A711" s="21">
        <v>2018</v>
      </c>
      <c r="B711" s="55" t="s">
        <v>16</v>
      </c>
      <c r="C711" s="56" t="s">
        <v>17</v>
      </c>
      <c r="D711" s="57" t="s">
        <v>17</v>
      </c>
      <c r="E711" s="58" t="s">
        <v>17</v>
      </c>
    </row>
    <row r="712" spans="1:5" x14ac:dyDescent="0.35">
      <c r="A712" s="21">
        <v>2018</v>
      </c>
      <c r="B712" s="55" t="s">
        <v>19</v>
      </c>
      <c r="C712" s="56">
        <v>5.6733041726773692</v>
      </c>
      <c r="D712" s="57">
        <v>3.1082811434734601</v>
      </c>
      <c r="E712" s="58">
        <v>14250.745309167065</v>
      </c>
    </row>
    <row r="713" spans="1:5" x14ac:dyDescent="0.35">
      <c r="A713" s="21">
        <v>2018</v>
      </c>
      <c r="B713" s="55" t="s">
        <v>20</v>
      </c>
      <c r="C713" s="56">
        <v>5.0281083626498644</v>
      </c>
      <c r="D713" s="57">
        <v>2.8636548029801601</v>
      </c>
      <c r="E713" s="58">
        <v>15564.97761191171</v>
      </c>
    </row>
    <row r="714" spans="1:5" x14ac:dyDescent="0.35">
      <c r="A714" s="21">
        <v>2018</v>
      </c>
      <c r="B714" s="55" t="s">
        <v>21</v>
      </c>
      <c r="C714" s="56">
        <v>4.7121028942653629</v>
      </c>
      <c r="D714" s="57">
        <v>1.73719346506089</v>
      </c>
      <c r="E714" s="58">
        <v>29933.18241924878</v>
      </c>
    </row>
    <row r="715" spans="1:5" x14ac:dyDescent="0.35">
      <c r="A715" s="21">
        <v>2018</v>
      </c>
      <c r="B715" s="55" t="s">
        <v>22</v>
      </c>
      <c r="C715" s="56">
        <v>0.52284200678873416</v>
      </c>
      <c r="D715" s="57">
        <v>0.369163593426169</v>
      </c>
      <c r="E715" s="58">
        <v>1604.7356376816199</v>
      </c>
    </row>
    <row r="716" spans="1:5" x14ac:dyDescent="0.35">
      <c r="A716" s="21">
        <v>2018</v>
      </c>
      <c r="B716" s="55" t="s">
        <v>23</v>
      </c>
      <c r="C716" s="56" t="s">
        <v>17</v>
      </c>
      <c r="D716" s="57">
        <v>0.31233076243477598</v>
      </c>
      <c r="E716" s="58">
        <v>2068.7820736163244</v>
      </c>
    </row>
    <row r="717" spans="1:5" x14ac:dyDescent="0.35">
      <c r="A717" s="21">
        <v>2018</v>
      </c>
      <c r="B717" s="55" t="s">
        <v>24</v>
      </c>
      <c r="C717" s="56">
        <v>0.41392317585856064</v>
      </c>
      <c r="D717" s="57">
        <v>0.37129998927052899</v>
      </c>
      <c r="E717" s="58">
        <v>352.50119829122224</v>
      </c>
    </row>
    <row r="718" spans="1:5" x14ac:dyDescent="0.35">
      <c r="A718" s="21">
        <v>2018</v>
      </c>
      <c r="B718" s="55" t="s">
        <v>25</v>
      </c>
      <c r="C718" s="56">
        <v>3.9108837032735013</v>
      </c>
      <c r="D718" s="57">
        <v>1.8765155074909099</v>
      </c>
      <c r="E718" s="58">
        <v>7487.1847163975399</v>
      </c>
    </row>
    <row r="719" spans="1:5" x14ac:dyDescent="0.35">
      <c r="A719" s="21">
        <v>2018</v>
      </c>
      <c r="B719" s="55" t="s">
        <v>26</v>
      </c>
      <c r="C719" s="56">
        <v>7.5811185204771663</v>
      </c>
      <c r="D719" s="57">
        <v>2.9789499570906202</v>
      </c>
      <c r="E719" s="58">
        <v>8959.8860669166315</v>
      </c>
    </row>
    <row r="720" spans="1:5" x14ac:dyDescent="0.35">
      <c r="A720" s="21">
        <v>2018</v>
      </c>
      <c r="B720" s="55" t="s">
        <v>27</v>
      </c>
      <c r="C720" s="56">
        <v>3.7659583984329101</v>
      </c>
      <c r="D720" s="57">
        <v>1.3829846070207099</v>
      </c>
      <c r="E720" s="58">
        <v>610.58837054490721</v>
      </c>
    </row>
    <row r="721" spans="1:5" x14ac:dyDescent="0.35">
      <c r="A721" s="21">
        <v>2018</v>
      </c>
      <c r="B721" s="55" t="s">
        <v>28</v>
      </c>
      <c r="C721" s="56">
        <v>6.8690765381965839</v>
      </c>
      <c r="D721" s="57">
        <v>2.7760074168301698</v>
      </c>
      <c r="E721" s="58">
        <v>6894.1642983414022</v>
      </c>
    </row>
    <row r="722" spans="1:5" x14ac:dyDescent="0.35">
      <c r="A722" s="21">
        <v>2018</v>
      </c>
      <c r="B722" s="55" t="s">
        <v>29</v>
      </c>
      <c r="C722" s="56">
        <v>4.5496181842556043</v>
      </c>
      <c r="D722" s="57">
        <v>2.2040680951571501</v>
      </c>
      <c r="E722" s="58">
        <v>62808.924591972282</v>
      </c>
    </row>
    <row r="723" spans="1:5" x14ac:dyDescent="0.35">
      <c r="A723" s="21">
        <v>2018</v>
      </c>
      <c r="B723" s="55" t="s">
        <v>30</v>
      </c>
      <c r="C723" s="56">
        <v>5.2310452319494374</v>
      </c>
      <c r="D723" s="57">
        <v>3.0505706574801899</v>
      </c>
      <c r="E723" s="58">
        <v>128561.15283693514</v>
      </c>
    </row>
    <row r="724" spans="1:5" x14ac:dyDescent="0.35">
      <c r="A724" s="21">
        <v>2018</v>
      </c>
      <c r="B724" s="55" t="s">
        <v>31</v>
      </c>
      <c r="C724" s="56">
        <v>3.418286244884531</v>
      </c>
      <c r="D724" s="57">
        <v>1.2066008253293099</v>
      </c>
      <c r="E724" s="58">
        <v>3597.8143476440878</v>
      </c>
    </row>
    <row r="725" spans="1:5" x14ac:dyDescent="0.35">
      <c r="A725" s="21">
        <v>2018</v>
      </c>
      <c r="B725" s="55" t="s">
        <v>32</v>
      </c>
      <c r="C725" s="56">
        <v>3.874125833782839</v>
      </c>
      <c r="D725" s="57">
        <v>1.50195926967324</v>
      </c>
      <c r="E725" s="58">
        <v>4466.4950541312674</v>
      </c>
    </row>
    <row r="726" spans="1:5" x14ac:dyDescent="0.35">
      <c r="A726" s="21">
        <v>2018</v>
      </c>
      <c r="B726" s="55" t="s">
        <v>33</v>
      </c>
      <c r="C726" s="56" t="s">
        <v>17</v>
      </c>
      <c r="D726" s="57">
        <v>2.0008067814439401</v>
      </c>
      <c r="E726" s="58">
        <v>378.44868702197039</v>
      </c>
    </row>
    <row r="727" spans="1:5" x14ac:dyDescent="0.35">
      <c r="A727" s="21">
        <v>2018</v>
      </c>
      <c r="B727" s="55" t="s">
        <v>34</v>
      </c>
      <c r="C727" s="56">
        <v>4.6094323028737687</v>
      </c>
      <c r="D727" s="57">
        <v>1.08244161552727</v>
      </c>
      <c r="E727" s="58">
        <v>4366.114025914083</v>
      </c>
    </row>
    <row r="728" spans="1:5" x14ac:dyDescent="0.35">
      <c r="A728" s="21">
        <v>2018</v>
      </c>
      <c r="B728" s="55" t="s">
        <v>35</v>
      </c>
      <c r="C728" s="56" t="s">
        <v>17</v>
      </c>
      <c r="D728" s="57">
        <v>4.9196146119326203</v>
      </c>
      <c r="E728" s="58">
        <v>16763.946351077891</v>
      </c>
    </row>
    <row r="729" spans="1:5" x14ac:dyDescent="0.35">
      <c r="A729" s="21">
        <v>2018</v>
      </c>
      <c r="B729" s="55" t="s">
        <v>36</v>
      </c>
      <c r="C729" s="56">
        <v>2.5436560159793711</v>
      </c>
      <c r="D729" s="57">
        <v>1.4193403168644501</v>
      </c>
      <c r="E729" s="58">
        <v>33153.110039197469</v>
      </c>
    </row>
    <row r="730" spans="1:5" x14ac:dyDescent="0.35">
      <c r="A730" s="21">
        <v>2018</v>
      </c>
      <c r="B730" s="55" t="s">
        <v>37</v>
      </c>
      <c r="C730" s="56">
        <v>5.3631596846009666</v>
      </c>
      <c r="D730" s="57">
        <v>3.2191960154508399</v>
      </c>
      <c r="E730" s="58">
        <v>172619.07380421093</v>
      </c>
    </row>
    <row r="731" spans="1:5" x14ac:dyDescent="0.35">
      <c r="A731" s="21">
        <v>2018</v>
      </c>
      <c r="B731" s="55" t="s">
        <v>38</v>
      </c>
      <c r="C731" s="56">
        <v>7.9164575024555592</v>
      </c>
      <c r="D731" s="57">
        <v>4.2715398097163702</v>
      </c>
      <c r="E731" s="58">
        <v>95490.249204587948</v>
      </c>
    </row>
    <row r="732" spans="1:5" x14ac:dyDescent="0.35">
      <c r="A732" s="21">
        <v>2018</v>
      </c>
      <c r="B732" s="55" t="s">
        <v>39</v>
      </c>
      <c r="C732" s="56">
        <v>1.7941596365996106</v>
      </c>
      <c r="D732" s="57">
        <v>0.66137559090019604</v>
      </c>
      <c r="E732" s="58">
        <v>349.18345678915404</v>
      </c>
    </row>
    <row r="733" spans="1:5" x14ac:dyDescent="0.35">
      <c r="A733" s="21">
        <v>2018</v>
      </c>
      <c r="B733" s="55" t="s">
        <v>40</v>
      </c>
      <c r="C733" s="56">
        <v>3.1702965380249721</v>
      </c>
      <c r="D733" s="57">
        <v>0.92781301173210595</v>
      </c>
      <c r="E733" s="58">
        <v>878.23500695999701</v>
      </c>
    </row>
    <row r="734" spans="1:5" x14ac:dyDescent="0.35">
      <c r="A734" s="21">
        <v>2018</v>
      </c>
      <c r="B734" s="55" t="s">
        <v>41</v>
      </c>
      <c r="C734" s="60">
        <v>4.7029837139970931</v>
      </c>
      <c r="D734" s="57">
        <v>1.1718003330740601</v>
      </c>
      <c r="E734" s="58">
        <v>775.26082741621838</v>
      </c>
    </row>
    <row r="735" spans="1:5" x14ac:dyDescent="0.35">
      <c r="A735" s="21">
        <v>2018</v>
      </c>
      <c r="B735" s="55" t="s">
        <v>42</v>
      </c>
      <c r="C735" s="56" t="s">
        <v>17</v>
      </c>
      <c r="D735" s="57" t="s">
        <v>17</v>
      </c>
      <c r="E735" s="58" t="s">
        <v>17</v>
      </c>
    </row>
    <row r="736" spans="1:5" x14ac:dyDescent="0.35">
      <c r="A736" s="21">
        <v>2018</v>
      </c>
      <c r="B736" s="55" t="s">
        <v>43</v>
      </c>
      <c r="C736" s="56">
        <v>5.5405640668523679</v>
      </c>
      <c r="D736" s="57">
        <v>2.1027013501034602</v>
      </c>
      <c r="E736" s="58">
        <v>19544.529220995395</v>
      </c>
    </row>
    <row r="737" spans="1:5" x14ac:dyDescent="0.35">
      <c r="A737" s="21">
        <v>2018</v>
      </c>
      <c r="B737" s="55" t="s">
        <v>44</v>
      </c>
      <c r="C737" s="56" t="s">
        <v>17</v>
      </c>
      <c r="D737" s="57" t="s">
        <v>17</v>
      </c>
      <c r="E737" s="58" t="s">
        <v>17</v>
      </c>
    </row>
    <row r="738" spans="1:5" x14ac:dyDescent="0.35">
      <c r="A738" s="21">
        <v>2018</v>
      </c>
      <c r="B738" s="64" t="s">
        <v>45</v>
      </c>
      <c r="C738" s="56">
        <v>6.4640436746987948</v>
      </c>
      <c r="D738" s="63">
        <v>2.034823201264</v>
      </c>
      <c r="E738" s="58">
        <v>6803.0275917348454</v>
      </c>
    </row>
    <row r="739" spans="1:5" x14ac:dyDescent="0.35">
      <c r="A739" s="21">
        <v>2018</v>
      </c>
      <c r="B739" s="55" t="s">
        <v>46</v>
      </c>
      <c r="C739" s="56">
        <v>3.1032687407518571</v>
      </c>
      <c r="D739" s="57">
        <v>1.19426088908156</v>
      </c>
      <c r="E739" s="58">
        <v>14096.666766116554</v>
      </c>
    </row>
    <row r="740" spans="1:5" x14ac:dyDescent="0.35">
      <c r="A740" s="21">
        <v>2018</v>
      </c>
      <c r="B740" s="55" t="s">
        <v>47</v>
      </c>
      <c r="C740" s="56">
        <v>4.6108703879470134</v>
      </c>
      <c r="D740" s="57">
        <v>1.3507824865462099</v>
      </c>
      <c r="E740" s="58">
        <v>4495.5325870125162</v>
      </c>
    </row>
    <row r="741" spans="1:5" x14ac:dyDescent="0.35">
      <c r="A741" s="21">
        <v>2018</v>
      </c>
      <c r="B741" s="55" t="s">
        <v>48</v>
      </c>
      <c r="C741" s="56">
        <v>2.9998522771988521</v>
      </c>
      <c r="D741" s="57">
        <v>0.83183596906774104</v>
      </c>
      <c r="E741" s="58">
        <v>1484.8935106785209</v>
      </c>
    </row>
    <row r="742" spans="1:5" x14ac:dyDescent="0.35">
      <c r="A742" s="21">
        <v>2018</v>
      </c>
      <c r="B742" s="55" t="s">
        <v>49</v>
      </c>
      <c r="C742" s="56">
        <v>4.8589728739413376</v>
      </c>
      <c r="D742" s="57">
        <v>1.96365169795703</v>
      </c>
      <c r="E742" s="58">
        <v>1436.6284687030513</v>
      </c>
    </row>
    <row r="743" spans="1:5" x14ac:dyDescent="0.35">
      <c r="A743" s="21">
        <v>2018</v>
      </c>
      <c r="B743" s="55" t="s">
        <v>50</v>
      </c>
      <c r="C743" s="56">
        <v>2.9994423892446735</v>
      </c>
      <c r="D743" s="57">
        <v>1.2328875602585501</v>
      </c>
      <c r="E743" s="58">
        <v>21868.597930999455</v>
      </c>
    </row>
    <row r="744" spans="1:5" x14ac:dyDescent="0.35">
      <c r="A744" s="21">
        <v>2018</v>
      </c>
      <c r="B744" s="55" t="s">
        <v>51</v>
      </c>
      <c r="C744" s="56">
        <v>7.385692693327762</v>
      </c>
      <c r="D744" s="57">
        <v>3.3460175857324299</v>
      </c>
      <c r="E744" s="58">
        <v>16987.698771040396</v>
      </c>
    </row>
    <row r="745" spans="1:5" x14ac:dyDescent="0.35">
      <c r="A745" s="21">
        <v>2018</v>
      </c>
      <c r="B745" s="55" t="s">
        <v>52</v>
      </c>
      <c r="C745" s="56" t="s">
        <v>17</v>
      </c>
      <c r="D745" s="57" t="s">
        <v>17</v>
      </c>
      <c r="E745" s="58" t="s">
        <v>17</v>
      </c>
    </row>
    <row r="746" spans="1:5" x14ac:dyDescent="0.35">
      <c r="A746" s="21">
        <v>2018</v>
      </c>
      <c r="B746" s="55" t="s">
        <v>53</v>
      </c>
      <c r="C746" s="56">
        <v>1.6331396562949132</v>
      </c>
      <c r="D746" s="57">
        <v>1.27093203118395</v>
      </c>
      <c r="E746" s="58">
        <v>29417.929756329686</v>
      </c>
    </row>
    <row r="747" spans="1:5" x14ac:dyDescent="0.35">
      <c r="A747" s="21">
        <v>2018</v>
      </c>
      <c r="B747" s="55" t="s">
        <v>54</v>
      </c>
      <c r="C747" s="56" t="s">
        <v>17</v>
      </c>
      <c r="D747" s="57">
        <v>2.7088803440406202</v>
      </c>
      <c r="E747" s="58">
        <v>79554.656778894016</v>
      </c>
    </row>
    <row r="748" spans="1:5" x14ac:dyDescent="0.35">
      <c r="A748" s="21">
        <v>2018</v>
      </c>
      <c r="B748" s="55" t="s">
        <v>55</v>
      </c>
      <c r="C748" s="56">
        <v>4.3869645583556878</v>
      </c>
      <c r="D748" s="57">
        <v>2.98955545068684</v>
      </c>
      <c r="E748" s="58">
        <v>587503.52436653106</v>
      </c>
    </row>
    <row r="749" spans="1:5" x14ac:dyDescent="0.35">
      <c r="A749" s="21">
        <v>2018</v>
      </c>
      <c r="B749" s="55" t="s">
        <v>56</v>
      </c>
      <c r="C749" s="56">
        <v>1.2205328199875121</v>
      </c>
      <c r="D749" s="57">
        <v>0.49435091940903497</v>
      </c>
      <c r="E749" s="58">
        <v>4193.2636356028743</v>
      </c>
    </row>
    <row r="750" spans="1:5" x14ac:dyDescent="0.35">
      <c r="A750" s="21">
        <v>2018</v>
      </c>
      <c r="B750" s="55" t="s">
        <v>57</v>
      </c>
      <c r="C750" s="56">
        <v>2.4618532699091822</v>
      </c>
      <c r="D750" s="57">
        <v>0.75504783340210901</v>
      </c>
      <c r="E750" s="58">
        <v>1082.0074940087577</v>
      </c>
    </row>
    <row r="751" spans="1:5" x14ac:dyDescent="0.35">
      <c r="A751" s="21">
        <v>2018</v>
      </c>
      <c r="B751" s="55" t="s">
        <v>58</v>
      </c>
      <c r="C751" s="56">
        <v>1.3278038437182034</v>
      </c>
      <c r="D751" s="57">
        <v>2.1023201961175402</v>
      </c>
      <c r="E751" s="58">
        <v>476422.60023883759</v>
      </c>
    </row>
    <row r="752" spans="1:5" x14ac:dyDescent="0.35">
      <c r="A752" s="21">
        <v>2018</v>
      </c>
      <c r="B752" s="55" t="s">
        <v>59</v>
      </c>
      <c r="C752" s="56">
        <v>1.9519808744839118</v>
      </c>
      <c r="D752" s="57">
        <v>0.94607542797203104</v>
      </c>
      <c r="E752" s="58">
        <v>1026.1616591054712</v>
      </c>
    </row>
    <row r="753" spans="1:5" x14ac:dyDescent="0.35">
      <c r="A753" s="21">
        <v>2018</v>
      </c>
      <c r="B753" s="55" t="s">
        <v>60</v>
      </c>
      <c r="C753" s="56">
        <v>0.88345007965575573</v>
      </c>
      <c r="D753" s="57">
        <v>0.49697580185405199</v>
      </c>
      <c r="E753" s="58">
        <v>2515.7351381519934</v>
      </c>
    </row>
    <row r="754" spans="1:5" x14ac:dyDescent="0.35">
      <c r="A754" s="21">
        <v>2018</v>
      </c>
      <c r="B754" s="55" t="s">
        <v>61</v>
      </c>
      <c r="C754" s="56">
        <v>2.763538390498983</v>
      </c>
      <c r="D754" s="57">
        <v>0.99001661258974505</v>
      </c>
      <c r="E754" s="58">
        <v>36616.390612050491</v>
      </c>
    </row>
    <row r="755" spans="1:5" x14ac:dyDescent="0.35">
      <c r="A755" s="21">
        <v>2018</v>
      </c>
      <c r="B755" s="55" t="s">
        <v>62</v>
      </c>
      <c r="C755" s="56">
        <v>6.96816634154992</v>
      </c>
      <c r="D755" s="57">
        <v>1.80946660142452</v>
      </c>
      <c r="E755" s="58">
        <v>9782.7485001744262</v>
      </c>
    </row>
    <row r="756" spans="1:5" x14ac:dyDescent="0.35">
      <c r="A756" s="21">
        <v>2018</v>
      </c>
      <c r="B756" s="55" t="s">
        <v>63</v>
      </c>
      <c r="C756" s="56">
        <v>0.51411833603483548</v>
      </c>
      <c r="D756" s="57">
        <v>0.68585982103873699</v>
      </c>
      <c r="E756" s="58">
        <v>5390.2466882985054</v>
      </c>
    </row>
    <row r="757" spans="1:5" x14ac:dyDescent="0.35">
      <c r="A757" s="21">
        <v>2018</v>
      </c>
      <c r="B757" s="55" t="s">
        <v>64</v>
      </c>
      <c r="C757" s="56">
        <v>6.5283983740192468</v>
      </c>
      <c r="D757" s="57">
        <v>3.3523003790620201</v>
      </c>
      <c r="E757" s="58">
        <v>38718.663312620862</v>
      </c>
    </row>
    <row r="758" spans="1:5" x14ac:dyDescent="0.35">
      <c r="A758" s="21">
        <v>2019</v>
      </c>
      <c r="B758" s="55" t="s">
        <v>16</v>
      </c>
      <c r="C758" s="56" t="s">
        <v>17</v>
      </c>
      <c r="D758" s="57">
        <v>1.7965718691826</v>
      </c>
      <c r="E758" s="58">
        <v>21697.499605045166</v>
      </c>
    </row>
    <row r="759" spans="1:5" x14ac:dyDescent="0.35">
      <c r="A759" s="21">
        <v>2019</v>
      </c>
      <c r="B759" s="55" t="s">
        <v>19</v>
      </c>
      <c r="C759" s="56">
        <v>5.9468865419931003</v>
      </c>
      <c r="D759" s="57">
        <v>3.1440533602841301</v>
      </c>
      <c r="E759" s="58">
        <v>14667.728080998855</v>
      </c>
    </row>
    <row r="760" spans="1:5" x14ac:dyDescent="0.35">
      <c r="A760" s="21">
        <v>2019</v>
      </c>
      <c r="B760" s="55" t="s">
        <v>20</v>
      </c>
      <c r="C760" s="56">
        <v>5.276222473670467</v>
      </c>
      <c r="D760" s="57">
        <v>3.15154004141039</v>
      </c>
      <c r="E760" s="58">
        <v>17548.196407035874</v>
      </c>
    </row>
    <row r="761" spans="1:5" x14ac:dyDescent="0.35">
      <c r="A761" s="21">
        <v>2019</v>
      </c>
      <c r="B761" s="55" t="s">
        <v>21</v>
      </c>
      <c r="C761" s="56">
        <v>4.8417673274808042</v>
      </c>
      <c r="D761" s="57">
        <v>1.7557766959447401</v>
      </c>
      <c r="E761" s="58">
        <v>30733.54392993074</v>
      </c>
    </row>
    <row r="762" spans="1:5" x14ac:dyDescent="0.35">
      <c r="A762" s="21">
        <v>2019</v>
      </c>
      <c r="B762" s="55" t="s">
        <v>22</v>
      </c>
      <c r="C762" s="56">
        <v>0.50616487617130124</v>
      </c>
      <c r="D762" s="57">
        <v>0.342432532627438</v>
      </c>
      <c r="E762" s="58">
        <v>1497.9798519974206</v>
      </c>
    </row>
    <row r="763" spans="1:5" x14ac:dyDescent="0.35">
      <c r="A763" s="21">
        <v>2019</v>
      </c>
      <c r="B763" s="55" t="s">
        <v>23</v>
      </c>
      <c r="C763" s="56" t="s">
        <v>17</v>
      </c>
      <c r="D763" s="57">
        <v>0.322012015266049</v>
      </c>
      <c r="E763" s="58">
        <v>2200.8803725810772</v>
      </c>
    </row>
    <row r="764" spans="1:5" x14ac:dyDescent="0.35">
      <c r="A764" s="21">
        <v>2019</v>
      </c>
      <c r="B764" s="55" t="s">
        <v>24</v>
      </c>
      <c r="C764" s="56" t="s">
        <v>17</v>
      </c>
      <c r="D764" s="57" t="s">
        <v>17</v>
      </c>
      <c r="E764" s="58" t="s">
        <v>17</v>
      </c>
    </row>
    <row r="765" spans="1:5" x14ac:dyDescent="0.35">
      <c r="A765" s="21">
        <v>2019</v>
      </c>
      <c r="B765" s="55" t="s">
        <v>25</v>
      </c>
      <c r="C765" s="56">
        <v>4.0283487324025362</v>
      </c>
      <c r="D765" s="57">
        <v>1.8954751209442799</v>
      </c>
      <c r="E765" s="58">
        <v>7832.5061489270274</v>
      </c>
    </row>
    <row r="766" spans="1:5" x14ac:dyDescent="0.35">
      <c r="A766" s="21">
        <v>2019</v>
      </c>
      <c r="B766" s="55" t="s">
        <v>26</v>
      </c>
      <c r="C766" s="56">
        <v>7.6794672112829083</v>
      </c>
      <c r="D766" s="57">
        <v>2.9060572110137199</v>
      </c>
      <c r="E766" s="58">
        <v>8890.2316157577679</v>
      </c>
    </row>
    <row r="767" spans="1:5" x14ac:dyDescent="0.35">
      <c r="A767" s="21">
        <v>2019</v>
      </c>
      <c r="B767" s="55" t="s">
        <v>27</v>
      </c>
      <c r="C767" s="56">
        <v>3.7705499615042046</v>
      </c>
      <c r="D767" s="57">
        <v>1.5909279104971299</v>
      </c>
      <c r="E767" s="58">
        <v>728.5712658297839</v>
      </c>
    </row>
    <row r="768" spans="1:5" x14ac:dyDescent="0.35">
      <c r="A768" s="21">
        <v>2019</v>
      </c>
      <c r="B768" s="55" t="s">
        <v>28</v>
      </c>
      <c r="C768" s="56">
        <v>7.2413611996522746</v>
      </c>
      <c r="D768" s="57">
        <v>2.8153430768327801</v>
      </c>
      <c r="E768" s="58">
        <v>7086.2254366773022</v>
      </c>
    </row>
    <row r="769" spans="1:5" x14ac:dyDescent="0.35">
      <c r="A769" s="21">
        <v>2019</v>
      </c>
      <c r="B769" s="55" t="s">
        <v>29</v>
      </c>
      <c r="C769" s="56">
        <v>4.6497374264051281</v>
      </c>
      <c r="D769" s="57">
        <v>2.1966803974069999</v>
      </c>
      <c r="E769" s="58">
        <v>63867.547744601317</v>
      </c>
    </row>
    <row r="770" spans="1:5" x14ac:dyDescent="0.35">
      <c r="A770" s="21">
        <v>2019</v>
      </c>
      <c r="B770" s="55" t="s">
        <v>30</v>
      </c>
      <c r="C770" s="56">
        <v>5.4240100850853867</v>
      </c>
      <c r="D770" s="57">
        <v>3.11256421717286</v>
      </c>
      <c r="E770" s="58">
        <v>132469.62372186317</v>
      </c>
    </row>
    <row r="771" spans="1:5" x14ac:dyDescent="0.35">
      <c r="A771" s="21">
        <v>2019</v>
      </c>
      <c r="B771" s="55" t="s">
        <v>31</v>
      </c>
      <c r="C771" s="56">
        <v>3.6447045142472656</v>
      </c>
      <c r="D771" s="57">
        <v>1.26236346628484</v>
      </c>
      <c r="E771" s="58">
        <v>3849.8011381062338</v>
      </c>
    </row>
    <row r="772" spans="1:5" x14ac:dyDescent="0.35">
      <c r="A772" s="21">
        <v>2019</v>
      </c>
      <c r="B772" s="55" t="s">
        <v>32</v>
      </c>
      <c r="C772" s="56">
        <v>4.0531937454460234</v>
      </c>
      <c r="D772" s="57">
        <v>1.4647309865129501</v>
      </c>
      <c r="E772" s="58">
        <v>4576.9377315387019</v>
      </c>
    </row>
    <row r="773" spans="1:5" x14ac:dyDescent="0.35">
      <c r="A773" s="21">
        <v>2019</v>
      </c>
      <c r="B773" s="55" t="s">
        <v>33</v>
      </c>
      <c r="C773" s="56" t="s">
        <v>17</v>
      </c>
      <c r="D773" s="57">
        <v>2.3401757469727702</v>
      </c>
      <c r="E773" s="58">
        <v>450.87797442452194</v>
      </c>
    </row>
    <row r="774" spans="1:5" x14ac:dyDescent="0.35">
      <c r="A774" s="21">
        <v>2019</v>
      </c>
      <c r="B774" s="55" t="s">
        <v>34</v>
      </c>
      <c r="C774" s="56">
        <v>4.898477331079734</v>
      </c>
      <c r="D774" s="57">
        <v>1.1373267469671</v>
      </c>
      <c r="E774" s="58">
        <v>4818.7326688666408</v>
      </c>
    </row>
    <row r="775" spans="1:5" x14ac:dyDescent="0.35">
      <c r="A775" s="21">
        <v>2019</v>
      </c>
      <c r="B775" s="55" t="s">
        <v>35</v>
      </c>
      <c r="C775" s="56" t="s">
        <v>17</v>
      </c>
      <c r="D775" s="57">
        <v>5.3552361160131596</v>
      </c>
      <c r="E775" s="58">
        <v>18925.445557056948</v>
      </c>
    </row>
    <row r="776" spans="1:5" x14ac:dyDescent="0.35">
      <c r="A776" s="21">
        <v>2019</v>
      </c>
      <c r="B776" s="55" t="s">
        <v>36</v>
      </c>
      <c r="C776" s="56">
        <v>2.6925568943781171</v>
      </c>
      <c r="D776" s="57">
        <v>1.45558141195215</v>
      </c>
      <c r="E776" s="58">
        <v>34145.547285043765</v>
      </c>
    </row>
    <row r="777" spans="1:5" x14ac:dyDescent="0.35">
      <c r="A777" s="21">
        <v>2019</v>
      </c>
      <c r="B777" s="55" t="s">
        <v>37</v>
      </c>
      <c r="C777" s="56">
        <v>5.4041194639798551</v>
      </c>
      <c r="D777" s="57">
        <v>3.2182373956553598</v>
      </c>
      <c r="E777" s="58">
        <v>171873.65686551499</v>
      </c>
    </row>
    <row r="778" spans="1:5" x14ac:dyDescent="0.35">
      <c r="A778" s="21">
        <v>2019</v>
      </c>
      <c r="B778" s="55" t="s">
        <v>38</v>
      </c>
      <c r="C778" s="60">
        <v>8.3201005782314308</v>
      </c>
      <c r="D778" s="57">
        <v>4.3637815276657399</v>
      </c>
      <c r="E778" s="58">
        <v>99809.47976403292</v>
      </c>
    </row>
    <row r="779" spans="1:5" x14ac:dyDescent="0.35">
      <c r="A779" s="21">
        <v>2019</v>
      </c>
      <c r="B779" s="55" t="s">
        <v>39</v>
      </c>
      <c r="C779" s="56">
        <v>1.8984020389005156</v>
      </c>
      <c r="D779" s="57">
        <v>0.66019546588441602</v>
      </c>
      <c r="E779" s="58">
        <v>350.91447354067753</v>
      </c>
    </row>
    <row r="780" spans="1:5" x14ac:dyDescent="0.35">
      <c r="A780" s="21">
        <v>2019</v>
      </c>
      <c r="B780" s="55" t="s">
        <v>40</v>
      </c>
      <c r="C780" s="56">
        <v>3.4256474981759735</v>
      </c>
      <c r="D780" s="57">
        <v>0.98701374575859502</v>
      </c>
      <c r="E780" s="58">
        <v>977.97153418738378</v>
      </c>
    </row>
    <row r="781" spans="1:5" x14ac:dyDescent="0.35">
      <c r="A781" s="21">
        <v>2019</v>
      </c>
      <c r="B781" s="55" t="s">
        <v>41</v>
      </c>
      <c r="C781" s="56">
        <v>5.0295481934010908</v>
      </c>
      <c r="D781" s="57">
        <v>1.1817746767022199</v>
      </c>
      <c r="E781" s="58">
        <v>804.65767747580765</v>
      </c>
    </row>
    <row r="782" spans="1:5" x14ac:dyDescent="0.35">
      <c r="A782" s="21">
        <v>2019</v>
      </c>
      <c r="B782" s="55" t="s">
        <v>42</v>
      </c>
      <c r="C782" s="56" t="s">
        <v>17</v>
      </c>
      <c r="D782" s="57" t="s">
        <v>17</v>
      </c>
      <c r="E782" s="58" t="s">
        <v>17</v>
      </c>
    </row>
    <row r="783" spans="1:5" x14ac:dyDescent="0.35">
      <c r="A783" s="21">
        <v>2019</v>
      </c>
      <c r="B783" s="55" t="s">
        <v>43</v>
      </c>
      <c r="C783" s="56">
        <v>5.6334966849236094</v>
      </c>
      <c r="D783" s="57">
        <v>2.14035988416025</v>
      </c>
      <c r="E783" s="58">
        <v>20352.15705408658</v>
      </c>
    </row>
    <row r="784" spans="1:5" x14ac:dyDescent="0.35">
      <c r="A784" s="21">
        <v>2019</v>
      </c>
      <c r="B784" s="55" t="s">
        <v>44</v>
      </c>
      <c r="C784" s="56">
        <v>5.6885132664255824</v>
      </c>
      <c r="D784" s="57">
        <v>1.4069782906559201</v>
      </c>
      <c r="E784" s="58">
        <v>2808.4902832703679</v>
      </c>
    </row>
    <row r="785" spans="1:5" x14ac:dyDescent="0.35">
      <c r="A785" s="21">
        <v>2019</v>
      </c>
      <c r="B785" s="64" t="s">
        <v>45</v>
      </c>
      <c r="C785" s="56">
        <v>6.7124158563949141</v>
      </c>
      <c r="D785" s="63">
        <v>2.13599515365435</v>
      </c>
      <c r="E785" s="58">
        <v>6991.9030733322106</v>
      </c>
    </row>
    <row r="786" spans="1:5" x14ac:dyDescent="0.35">
      <c r="A786" s="21">
        <v>2019</v>
      </c>
      <c r="B786" s="55" t="s">
        <v>46</v>
      </c>
      <c r="C786" s="56">
        <v>3.1827646888622207</v>
      </c>
      <c r="D786" s="57">
        <v>1.3088051534856899</v>
      </c>
      <c r="E786" s="58">
        <v>16156.331110554969</v>
      </c>
    </row>
    <row r="787" spans="1:5" x14ac:dyDescent="0.35">
      <c r="A787" s="21">
        <v>2019</v>
      </c>
      <c r="B787" s="55" t="s">
        <v>47</v>
      </c>
      <c r="C787" s="56">
        <v>4.8449194539234641</v>
      </c>
      <c r="D787" s="57">
        <v>1.39487417017944</v>
      </c>
      <c r="E787" s="58">
        <v>4769.7361089415645</v>
      </c>
    </row>
    <row r="788" spans="1:5" x14ac:dyDescent="0.35">
      <c r="A788" s="21">
        <v>2019</v>
      </c>
      <c r="B788" s="55" t="s">
        <v>48</v>
      </c>
      <c r="C788" s="56">
        <v>3.1131787794567787</v>
      </c>
      <c r="D788" s="57">
        <v>0.82137513040537402</v>
      </c>
      <c r="E788" s="58">
        <v>1499.5897694333391</v>
      </c>
    </row>
    <row r="789" spans="1:5" x14ac:dyDescent="0.35">
      <c r="A789" s="21">
        <v>2019</v>
      </c>
      <c r="B789" s="55" t="s">
        <v>49</v>
      </c>
      <c r="C789" s="56">
        <v>5.0293827614367341</v>
      </c>
      <c r="D789" s="57">
        <v>2.0572488858208602</v>
      </c>
      <c r="E789" s="58">
        <v>1557.8628968877788</v>
      </c>
    </row>
    <row r="790" spans="1:5" x14ac:dyDescent="0.35">
      <c r="A790" s="21">
        <v>2019</v>
      </c>
      <c r="B790" s="55" t="s">
        <v>50</v>
      </c>
      <c r="C790" s="56">
        <v>3.0575641093109129</v>
      </c>
      <c r="D790" s="57">
        <v>1.2420735257755</v>
      </c>
      <c r="E790" s="58">
        <v>22463.613640052139</v>
      </c>
    </row>
    <row r="791" spans="1:5" x14ac:dyDescent="0.35">
      <c r="A791" s="21">
        <v>2019</v>
      </c>
      <c r="B791" s="55" t="s">
        <v>51</v>
      </c>
      <c r="C791" s="56">
        <v>7.6457057604654421</v>
      </c>
      <c r="D791" s="57">
        <v>3.39846900024496</v>
      </c>
      <c r="E791" s="58">
        <v>17693.910186103458</v>
      </c>
    </row>
    <row r="792" spans="1:5" x14ac:dyDescent="0.35">
      <c r="A792" s="21">
        <v>2019</v>
      </c>
      <c r="B792" s="55" t="s">
        <v>52</v>
      </c>
      <c r="C792" s="56">
        <v>5.5403725187778994</v>
      </c>
      <c r="D792" s="57">
        <v>3.19679910309089</v>
      </c>
      <c r="E792" s="58">
        <v>18604.565227699513</v>
      </c>
    </row>
    <row r="793" spans="1:5" x14ac:dyDescent="0.35">
      <c r="A793" s="21">
        <v>2019</v>
      </c>
      <c r="B793" s="55" t="s">
        <v>53</v>
      </c>
      <c r="C793" s="56">
        <v>1.7876094406568255</v>
      </c>
      <c r="D793" s="57">
        <v>1.31959741720919</v>
      </c>
      <c r="E793" s="58">
        <v>30794.388287230027</v>
      </c>
    </row>
    <row r="794" spans="1:5" x14ac:dyDescent="0.35">
      <c r="A794" s="21">
        <v>2019</v>
      </c>
      <c r="B794" s="55" t="s">
        <v>54</v>
      </c>
      <c r="C794" s="56" t="s">
        <v>17</v>
      </c>
      <c r="D794" s="57">
        <v>2.67069829237471</v>
      </c>
      <c r="E794" s="58">
        <v>79707.452504753252</v>
      </c>
    </row>
    <row r="795" spans="1:5" x14ac:dyDescent="0.35">
      <c r="A795" s="21">
        <v>2019</v>
      </c>
      <c r="B795" s="55" t="s">
        <v>55</v>
      </c>
      <c r="C795" s="56">
        <v>4.4454953753710145</v>
      </c>
      <c r="D795" s="57">
        <v>3.1429692002528098</v>
      </c>
      <c r="E795" s="58">
        <v>633611.24747133907</v>
      </c>
    </row>
    <row r="796" spans="1:5" x14ac:dyDescent="0.35">
      <c r="A796" s="21">
        <v>2019</v>
      </c>
      <c r="B796" s="55" t="s">
        <v>56</v>
      </c>
      <c r="C796" s="56">
        <v>1.2217579800684988</v>
      </c>
      <c r="D796" s="57">
        <v>0.47813176724435102</v>
      </c>
      <c r="E796" s="58">
        <v>3974.53825186017</v>
      </c>
    </row>
    <row r="797" spans="1:5" x14ac:dyDescent="0.35">
      <c r="A797" s="21">
        <v>2019</v>
      </c>
      <c r="B797" s="55" t="s">
        <v>57</v>
      </c>
      <c r="C797" s="56">
        <v>2.5601785535625927</v>
      </c>
      <c r="D797" s="57">
        <v>0.83576127393739297</v>
      </c>
      <c r="E797" s="58">
        <v>1243.0504300203859</v>
      </c>
    </row>
    <row r="798" spans="1:5" x14ac:dyDescent="0.35">
      <c r="A798" s="21">
        <v>2019</v>
      </c>
      <c r="B798" s="55" t="s">
        <v>58</v>
      </c>
      <c r="C798" s="56">
        <v>1.4959859015091341</v>
      </c>
      <c r="D798" s="57">
        <v>2.2014300611091402</v>
      </c>
      <c r="E798" s="58">
        <v>529364.96173454775</v>
      </c>
    </row>
    <row r="799" spans="1:5" x14ac:dyDescent="0.35">
      <c r="A799" s="21">
        <v>2019</v>
      </c>
      <c r="B799" s="55" t="s">
        <v>59</v>
      </c>
      <c r="C799" s="56">
        <v>2.2121835991225804</v>
      </c>
      <c r="D799" s="57">
        <v>1.0772263725914699</v>
      </c>
      <c r="E799" s="58">
        <v>1204.6406481097324</v>
      </c>
    </row>
    <row r="800" spans="1:5" x14ac:dyDescent="0.35">
      <c r="A800" s="21">
        <v>2019</v>
      </c>
      <c r="B800" s="55" t="s">
        <v>60</v>
      </c>
      <c r="C800" s="56">
        <v>0.89459597003851143</v>
      </c>
      <c r="D800" s="57">
        <v>0.47490964351203502</v>
      </c>
      <c r="E800" s="58">
        <v>2498.3507224818859</v>
      </c>
    </row>
    <row r="801" spans="1:5" x14ac:dyDescent="0.35">
      <c r="A801" s="21">
        <v>2019</v>
      </c>
      <c r="B801" s="55" t="s">
        <v>61</v>
      </c>
      <c r="C801" s="56">
        <v>2.7299684460909193</v>
      </c>
      <c r="D801" s="57">
        <v>1.03878683639605</v>
      </c>
      <c r="E801" s="58">
        <v>39201.263966044484</v>
      </c>
    </row>
    <row r="802" spans="1:5" x14ac:dyDescent="0.35">
      <c r="A802" s="21">
        <v>2019</v>
      </c>
      <c r="B802" s="55" t="s">
        <v>62</v>
      </c>
      <c r="C802" s="56">
        <v>7.4481995091164093</v>
      </c>
      <c r="D802" s="57">
        <v>1.88473816354693</v>
      </c>
      <c r="E802" s="58">
        <v>10326.756114227232</v>
      </c>
    </row>
    <row r="803" spans="1:5" x14ac:dyDescent="0.35">
      <c r="A803" s="21">
        <v>2019</v>
      </c>
      <c r="B803" s="55" t="s">
        <v>63</v>
      </c>
      <c r="C803" s="56">
        <v>0.4945488187479618</v>
      </c>
      <c r="D803" s="57">
        <v>0.613041710323458</v>
      </c>
      <c r="E803" s="58">
        <v>4830.4848573117097</v>
      </c>
    </row>
    <row r="804" spans="1:5" x14ac:dyDescent="0.35">
      <c r="A804" s="21">
        <v>2019</v>
      </c>
      <c r="B804" s="55" t="s">
        <v>64</v>
      </c>
      <c r="C804" s="56">
        <v>6.7432213896746171</v>
      </c>
      <c r="D804" s="57">
        <v>3.4931733431512102</v>
      </c>
      <c r="E804" s="58">
        <v>41581.912155094171</v>
      </c>
    </row>
    <row r="805" spans="1:5" x14ac:dyDescent="0.35">
      <c r="A805" s="21">
        <v>2020</v>
      </c>
      <c r="B805" s="55" t="s">
        <v>16</v>
      </c>
      <c r="C805" s="56" t="s">
        <v>17</v>
      </c>
      <c r="D805" s="57" t="s">
        <v>17</v>
      </c>
      <c r="E805" s="58" t="s">
        <v>17</v>
      </c>
    </row>
    <row r="806" spans="1:5" x14ac:dyDescent="0.35">
      <c r="A806" s="21">
        <v>2020</v>
      </c>
      <c r="B806" s="55" t="s">
        <v>19</v>
      </c>
      <c r="C806" s="56">
        <v>5.8195471604586606</v>
      </c>
      <c r="D806" s="57">
        <v>3.2075852012444099</v>
      </c>
      <c r="E806" s="58">
        <v>14018.64745108321</v>
      </c>
    </row>
    <row r="807" spans="1:5" x14ac:dyDescent="0.35">
      <c r="A807" s="21">
        <v>2020</v>
      </c>
      <c r="B807" s="55" t="s">
        <v>20</v>
      </c>
      <c r="C807" s="56">
        <v>5.4118979114307999</v>
      </c>
      <c r="D807" s="57">
        <v>3.3682323851015701</v>
      </c>
      <c r="E807" s="58">
        <v>17855.855325739205</v>
      </c>
    </row>
    <row r="808" spans="1:5" x14ac:dyDescent="0.35">
      <c r="A808" s="21">
        <v>2020</v>
      </c>
      <c r="B808" s="55" t="s">
        <v>21</v>
      </c>
      <c r="C808" s="56">
        <v>5.1542734714822025</v>
      </c>
      <c r="D808" s="57">
        <v>1.93413545523202</v>
      </c>
      <c r="E808" s="58">
        <v>31829.445380828362</v>
      </c>
    </row>
    <row r="809" spans="1:5" x14ac:dyDescent="0.35">
      <c r="A809" s="21">
        <v>2020</v>
      </c>
      <c r="B809" s="55" t="s">
        <v>22</v>
      </c>
      <c r="C809" s="56">
        <v>0.51195962870531664</v>
      </c>
      <c r="D809" s="57">
        <v>0.33524833223367601</v>
      </c>
      <c r="E809" s="58">
        <v>1376.4551080233321</v>
      </c>
    </row>
    <row r="810" spans="1:5" x14ac:dyDescent="0.35">
      <c r="A810" s="21">
        <v>2020</v>
      </c>
      <c r="B810" s="55" t="s">
        <v>23</v>
      </c>
      <c r="C810" s="56" t="s">
        <v>17</v>
      </c>
      <c r="D810" s="57">
        <v>0.28940260440783</v>
      </c>
      <c r="E810" s="58">
        <v>1835.8647674681852</v>
      </c>
    </row>
    <row r="811" spans="1:5" x14ac:dyDescent="0.35">
      <c r="A811" s="21">
        <v>2020</v>
      </c>
      <c r="B811" s="55" t="s">
        <v>24</v>
      </c>
      <c r="C811" s="56">
        <v>0.36546652575227478</v>
      </c>
      <c r="D811" s="57">
        <v>0.33002157004618499</v>
      </c>
      <c r="E811" s="58">
        <v>307.17442143996266</v>
      </c>
    </row>
    <row r="812" spans="1:5" x14ac:dyDescent="0.35">
      <c r="A812" s="21">
        <v>2020</v>
      </c>
      <c r="B812" s="55" t="s">
        <v>25</v>
      </c>
      <c r="C812" s="56">
        <v>4.2092291083988416</v>
      </c>
      <c r="D812" s="57">
        <v>1.9453726701254099</v>
      </c>
      <c r="E812" s="58">
        <v>7612.2504253964898</v>
      </c>
    </row>
    <row r="813" spans="1:5" x14ac:dyDescent="0.35">
      <c r="A813" s="21">
        <v>2020</v>
      </c>
      <c r="B813" s="55" t="s">
        <v>26</v>
      </c>
      <c r="C813" s="56">
        <v>7.6424133442132467</v>
      </c>
      <c r="D813" s="57">
        <v>2.9653240394109601</v>
      </c>
      <c r="E813" s="58">
        <v>8910.0580838702408</v>
      </c>
    </row>
    <row r="814" spans="1:5" x14ac:dyDescent="0.35">
      <c r="A814" s="21">
        <v>2020</v>
      </c>
      <c r="B814" s="55" t="s">
        <v>27</v>
      </c>
      <c r="C814" s="56">
        <v>3.8361368029985954</v>
      </c>
      <c r="D814" s="57">
        <v>1.72613884160345</v>
      </c>
      <c r="E814" s="58">
        <v>767.6953345459865</v>
      </c>
    </row>
    <row r="815" spans="1:5" x14ac:dyDescent="0.35">
      <c r="A815" s="21">
        <v>2020</v>
      </c>
      <c r="B815" s="55" t="s">
        <v>28</v>
      </c>
      <c r="C815" s="56">
        <v>7.5410165078561482</v>
      </c>
      <c r="D815" s="57">
        <v>2.9327754910379999</v>
      </c>
      <c r="E815" s="58">
        <v>7197.9197231114513</v>
      </c>
    </row>
    <row r="816" spans="1:5" x14ac:dyDescent="0.35">
      <c r="A816" s="21">
        <v>2020</v>
      </c>
      <c r="B816" s="55" t="s">
        <v>29</v>
      </c>
      <c r="C816" s="56">
        <v>4.7525100921229688</v>
      </c>
      <c r="D816" s="57">
        <v>2.2742014743540899</v>
      </c>
      <c r="E816" s="58">
        <v>61201.577848250898</v>
      </c>
    </row>
    <row r="817" spans="1:5" x14ac:dyDescent="0.35">
      <c r="A817" s="21">
        <v>2020</v>
      </c>
      <c r="B817" s="55" t="s">
        <v>30</v>
      </c>
      <c r="C817" s="56">
        <v>5.4207621360974496</v>
      </c>
      <c r="D817" s="57">
        <v>3.08970179324099</v>
      </c>
      <c r="E817" s="58">
        <v>126111.64021678374</v>
      </c>
    </row>
    <row r="818" spans="1:5" x14ac:dyDescent="0.35">
      <c r="A818" s="21">
        <v>2020</v>
      </c>
      <c r="B818" s="55" t="s">
        <v>31</v>
      </c>
      <c r="C818" s="56">
        <v>4.0144374165193728</v>
      </c>
      <c r="D818" s="57">
        <v>1.4887233941062199</v>
      </c>
      <c r="E818" s="58">
        <v>4122.6053702912614</v>
      </c>
    </row>
    <row r="819" spans="1:5" x14ac:dyDescent="0.35">
      <c r="A819" s="21">
        <v>2020</v>
      </c>
      <c r="B819" s="55" t="s">
        <v>32</v>
      </c>
      <c r="C819" s="56">
        <v>4.3533791038423466</v>
      </c>
      <c r="D819" s="57">
        <v>1.5806697647255601</v>
      </c>
      <c r="E819" s="58">
        <v>4724.9197882662647</v>
      </c>
    </row>
    <row r="820" spans="1:5" x14ac:dyDescent="0.35">
      <c r="A820" s="21">
        <v>2020</v>
      </c>
      <c r="B820" s="55" t="s">
        <v>33</v>
      </c>
      <c r="C820" s="56" t="s">
        <v>17</v>
      </c>
      <c r="D820" s="57">
        <v>2.4864017927581998</v>
      </c>
      <c r="E820" s="58">
        <v>445.80279838473308</v>
      </c>
    </row>
    <row r="821" spans="1:5" x14ac:dyDescent="0.35">
      <c r="A821" s="21">
        <v>2020</v>
      </c>
      <c r="B821" s="55" t="s">
        <v>34</v>
      </c>
      <c r="C821" s="56">
        <v>5.1219303873526894</v>
      </c>
      <c r="D821" s="57">
        <v>1.12465650718202</v>
      </c>
      <c r="E821" s="58">
        <v>5106.1276790389402</v>
      </c>
    </row>
    <row r="822" spans="1:5" x14ac:dyDescent="0.35">
      <c r="A822" s="21">
        <v>2020</v>
      </c>
      <c r="B822" s="55" t="s">
        <v>35</v>
      </c>
      <c r="C822" s="60" t="s">
        <v>17</v>
      </c>
      <c r="D822" s="57">
        <v>5.8320495079114503</v>
      </c>
      <c r="E822" s="58">
        <v>20193.769462040145</v>
      </c>
    </row>
    <row r="823" spans="1:5" x14ac:dyDescent="0.35">
      <c r="A823" s="21">
        <v>2020</v>
      </c>
      <c r="B823" s="55" t="s">
        <v>36</v>
      </c>
      <c r="C823" s="56">
        <v>2.641181112032692</v>
      </c>
      <c r="D823" s="57">
        <v>1.49868734468299</v>
      </c>
      <c r="E823" s="58">
        <v>32038.963990286549</v>
      </c>
    </row>
    <row r="824" spans="1:5" x14ac:dyDescent="0.35">
      <c r="A824" s="21">
        <v>2020</v>
      </c>
      <c r="B824" s="55" t="s">
        <v>37</v>
      </c>
      <c r="C824" s="56">
        <v>5.4880103477571911</v>
      </c>
      <c r="D824" s="57">
        <v>3.2655570503626499</v>
      </c>
      <c r="E824" s="58">
        <v>167130.45778063938</v>
      </c>
    </row>
    <row r="825" spans="1:5" x14ac:dyDescent="0.35">
      <c r="A825" s="21">
        <v>2020</v>
      </c>
      <c r="B825" s="55" t="s">
        <v>38</v>
      </c>
      <c r="C825" s="56">
        <v>8.6183126394978391</v>
      </c>
      <c r="D825" s="57">
        <v>4.5214088492737199</v>
      </c>
      <c r="E825" s="58">
        <v>102690.616480422</v>
      </c>
    </row>
    <row r="826" spans="1:5" x14ac:dyDescent="0.35">
      <c r="A826" s="21">
        <v>2020</v>
      </c>
      <c r="B826" s="55" t="s">
        <v>39</v>
      </c>
      <c r="C826" s="56">
        <v>2.1421860187641184</v>
      </c>
      <c r="D826" s="57">
        <v>0.75663073657095403</v>
      </c>
      <c r="E826" s="58">
        <v>388.22053621986663</v>
      </c>
    </row>
    <row r="827" spans="1:5" x14ac:dyDescent="0.35">
      <c r="A827" s="21">
        <v>2020</v>
      </c>
      <c r="B827" s="55" t="s">
        <v>40</v>
      </c>
      <c r="C827" s="56">
        <v>3.6233320250828269</v>
      </c>
      <c r="D827" s="57">
        <v>1.1237887517412799</v>
      </c>
      <c r="E827" s="58">
        <v>1113.9702616694126</v>
      </c>
    </row>
    <row r="828" spans="1:5" x14ac:dyDescent="0.35">
      <c r="A828" s="21">
        <v>2020</v>
      </c>
      <c r="B828" s="55" t="s">
        <v>41</v>
      </c>
      <c r="C828" s="56">
        <v>4.882713164169882</v>
      </c>
      <c r="D828" s="57">
        <v>1.0958419721374</v>
      </c>
      <c r="E828" s="58">
        <v>739.35835445634621</v>
      </c>
    </row>
    <row r="829" spans="1:5" x14ac:dyDescent="0.35">
      <c r="A829" s="21">
        <v>2020</v>
      </c>
      <c r="B829" s="55" t="s">
        <v>42</v>
      </c>
      <c r="C829" s="56" t="s">
        <v>17</v>
      </c>
      <c r="D829" s="57" t="s">
        <v>17</v>
      </c>
      <c r="E829" s="58" t="s">
        <v>17</v>
      </c>
    </row>
    <row r="830" spans="1:5" x14ac:dyDescent="0.35">
      <c r="A830" s="21">
        <v>2020</v>
      </c>
      <c r="B830" s="55" t="s">
        <v>43</v>
      </c>
      <c r="C830" s="56">
        <v>5.852367847723885</v>
      </c>
      <c r="D830" s="57">
        <v>2.2651363258347299</v>
      </c>
      <c r="E830" s="58">
        <v>20705.521647968224</v>
      </c>
    </row>
    <row r="831" spans="1:5" x14ac:dyDescent="0.35">
      <c r="A831" s="21">
        <v>2020</v>
      </c>
      <c r="B831" s="55" t="s">
        <v>44</v>
      </c>
      <c r="C831" s="56" t="s">
        <v>17</v>
      </c>
      <c r="D831" s="57" t="s">
        <v>17</v>
      </c>
      <c r="E831" s="58" t="s">
        <v>17</v>
      </c>
    </row>
    <row r="832" spans="1:5" x14ac:dyDescent="0.35">
      <c r="A832" s="21">
        <v>2020</v>
      </c>
      <c r="B832" s="64" t="s">
        <v>45</v>
      </c>
      <c r="C832" s="56">
        <v>6.751440788250604</v>
      </c>
      <c r="D832" s="63">
        <v>2.2443627539487099</v>
      </c>
      <c r="E832" s="58">
        <v>6828.3922127404658</v>
      </c>
    </row>
    <row r="833" spans="1:5" x14ac:dyDescent="0.35">
      <c r="A833" s="21">
        <v>2020</v>
      </c>
      <c r="B833" s="55" t="s">
        <v>46</v>
      </c>
      <c r="C833" s="56">
        <v>3.3525310594185092</v>
      </c>
      <c r="D833" s="57">
        <v>1.3712796006955801</v>
      </c>
      <c r="E833" s="58">
        <v>16582.965482962969</v>
      </c>
    </row>
    <row r="834" spans="1:5" x14ac:dyDescent="0.35">
      <c r="A834" s="21">
        <v>2020</v>
      </c>
      <c r="B834" s="55" t="s">
        <v>47</v>
      </c>
      <c r="C834" s="56">
        <v>5.1203718610752631</v>
      </c>
      <c r="D834" s="57">
        <v>1.6097938502096001</v>
      </c>
      <c r="E834" s="58">
        <v>5053.0122448815155</v>
      </c>
    </row>
    <row r="835" spans="1:5" x14ac:dyDescent="0.35">
      <c r="A835" s="21">
        <v>2020</v>
      </c>
      <c r="B835" s="55" t="s">
        <v>48</v>
      </c>
      <c r="C835" s="56">
        <v>3.1638800221957286</v>
      </c>
      <c r="D835" s="57">
        <v>0.88944243485009</v>
      </c>
      <c r="E835" s="58">
        <v>1581.8755581134537</v>
      </c>
    </row>
    <row r="836" spans="1:5" x14ac:dyDescent="0.35">
      <c r="A836" s="21">
        <v>2020</v>
      </c>
      <c r="B836" s="55" t="s">
        <v>49</v>
      </c>
      <c r="C836" s="56">
        <v>5.1574091687274111</v>
      </c>
      <c r="D836" s="57">
        <v>2.1555862692082699</v>
      </c>
      <c r="E836" s="58">
        <v>1565.6487614203629</v>
      </c>
    </row>
    <row r="837" spans="1:5" x14ac:dyDescent="0.35">
      <c r="A837" s="21">
        <v>2020</v>
      </c>
      <c r="B837" s="55" t="s">
        <v>50</v>
      </c>
      <c r="C837" s="56">
        <v>3.0704816650393161</v>
      </c>
      <c r="D837" s="57">
        <v>1.39636951011943</v>
      </c>
      <c r="E837" s="58">
        <v>22491.323880474298</v>
      </c>
    </row>
    <row r="838" spans="1:5" x14ac:dyDescent="0.35">
      <c r="A838" s="21">
        <v>2020</v>
      </c>
      <c r="B838" s="55" t="s">
        <v>51</v>
      </c>
      <c r="C838" s="56">
        <v>7.7354951136056984</v>
      </c>
      <c r="D838" s="57">
        <v>3.5018078151308401</v>
      </c>
      <c r="E838" s="58">
        <v>17866.325201619929</v>
      </c>
    </row>
    <row r="839" spans="1:5" x14ac:dyDescent="0.35">
      <c r="A839" s="21">
        <v>2020</v>
      </c>
      <c r="B839" s="55" t="s">
        <v>52</v>
      </c>
      <c r="C839" s="56" t="s">
        <v>17</v>
      </c>
      <c r="D839" s="57" t="s">
        <v>17</v>
      </c>
      <c r="E839" s="58" t="s">
        <v>17</v>
      </c>
    </row>
    <row r="840" spans="1:5" x14ac:dyDescent="0.35">
      <c r="A840" s="21">
        <v>2020</v>
      </c>
      <c r="B840" s="55" t="s">
        <v>53</v>
      </c>
      <c r="C840" s="56">
        <v>2.02057924087066</v>
      </c>
      <c r="D840" s="57">
        <v>1.3674793626628401</v>
      </c>
      <c r="E840" s="58">
        <v>32505.278689014391</v>
      </c>
    </row>
    <row r="841" spans="1:5" x14ac:dyDescent="0.35">
      <c r="A841" s="21">
        <v>2020</v>
      </c>
      <c r="B841" s="55" t="s">
        <v>54</v>
      </c>
      <c r="C841" s="56" t="s">
        <v>17</v>
      </c>
      <c r="D841" s="57">
        <v>2.9399330444795</v>
      </c>
      <c r="E841" s="58">
        <v>78708.004277170723</v>
      </c>
    </row>
    <row r="842" spans="1:5" x14ac:dyDescent="0.35">
      <c r="A842" s="21">
        <v>2020</v>
      </c>
      <c r="B842" s="55" t="s">
        <v>55</v>
      </c>
      <c r="C842" s="56">
        <v>4.6688737100663049</v>
      </c>
      <c r="D842" s="57">
        <v>3.4178767969905599</v>
      </c>
      <c r="E842" s="58">
        <v>674127.67194144509</v>
      </c>
    </row>
    <row r="843" spans="1:5" x14ac:dyDescent="0.35">
      <c r="A843" s="21">
        <v>2020</v>
      </c>
      <c r="B843" s="55" t="s">
        <v>56</v>
      </c>
      <c r="C843" s="56">
        <v>1.2432974559686887</v>
      </c>
      <c r="D843" s="57">
        <v>0.54154280031412105</v>
      </c>
      <c r="E843" s="58">
        <v>4054.0416831686066</v>
      </c>
    </row>
    <row r="844" spans="1:5" x14ac:dyDescent="0.35">
      <c r="A844" s="21">
        <v>2020</v>
      </c>
      <c r="B844" s="55" t="s">
        <v>57</v>
      </c>
      <c r="C844" s="56">
        <v>2.5479735283090532</v>
      </c>
      <c r="D844" s="57">
        <v>0.84548965060761005</v>
      </c>
      <c r="E844" s="58">
        <v>1217.0811767061589</v>
      </c>
    </row>
    <row r="845" spans="1:5" x14ac:dyDescent="0.35">
      <c r="A845" s="21">
        <v>2020</v>
      </c>
      <c r="B845" s="55" t="s">
        <v>58</v>
      </c>
      <c r="C845" s="56">
        <v>1.6153967084950287</v>
      </c>
      <c r="D845" s="57">
        <v>2.3571239770189001</v>
      </c>
      <c r="E845" s="58">
        <v>578620.78219811339</v>
      </c>
    </row>
    <row r="846" spans="1:5" x14ac:dyDescent="0.35">
      <c r="A846" s="21">
        <v>2020</v>
      </c>
      <c r="B846" s="55" t="s">
        <v>59</v>
      </c>
      <c r="C846" s="56">
        <v>2.3067301113429197</v>
      </c>
      <c r="D846" s="57">
        <v>1.2353630784188101</v>
      </c>
      <c r="E846" s="58">
        <v>1266.6579280163428</v>
      </c>
    </row>
    <row r="847" spans="1:5" x14ac:dyDescent="0.35">
      <c r="A847" s="21">
        <v>2020</v>
      </c>
      <c r="B847" s="55" t="s">
        <v>60</v>
      </c>
      <c r="C847" s="56">
        <v>0.94998569657671394</v>
      </c>
      <c r="D847" s="57">
        <v>0.46413580096059398</v>
      </c>
      <c r="E847" s="58">
        <v>2351.9564658383401</v>
      </c>
    </row>
    <row r="848" spans="1:5" x14ac:dyDescent="0.35">
      <c r="A848" s="21">
        <v>2020</v>
      </c>
      <c r="B848" s="55" t="s">
        <v>61</v>
      </c>
      <c r="C848" s="56">
        <v>2.711918182164414</v>
      </c>
      <c r="D848" s="57">
        <v>1.0980295377567899</v>
      </c>
      <c r="E848" s="58">
        <v>40322.298755587122</v>
      </c>
    </row>
    <row r="849" spans="1:12" x14ac:dyDescent="0.35">
      <c r="A849" s="21">
        <v>2020</v>
      </c>
      <c r="B849" s="55" t="s">
        <v>62</v>
      </c>
      <c r="C849" s="56">
        <v>7.4977470981357728</v>
      </c>
      <c r="D849" s="57">
        <v>2.1578361542117701</v>
      </c>
      <c r="E849" s="58">
        <v>11365.569760158302</v>
      </c>
    </row>
    <row r="850" spans="1:12" x14ac:dyDescent="0.35">
      <c r="A850" s="21">
        <v>2020</v>
      </c>
      <c r="B850" s="55" t="s">
        <v>63</v>
      </c>
      <c r="C850" s="56">
        <v>0.47594824263520852</v>
      </c>
      <c r="D850" s="57">
        <v>0.60296201248160097</v>
      </c>
      <c r="E850" s="58">
        <v>4457.9724301745937</v>
      </c>
    </row>
    <row r="851" spans="1:12" x14ac:dyDescent="0.35">
      <c r="A851" s="21">
        <v>2020</v>
      </c>
      <c r="B851" s="55" t="s">
        <v>64</v>
      </c>
      <c r="C851" s="56">
        <v>6.9409418556457707</v>
      </c>
      <c r="D851" s="57">
        <v>3.6093315562925898</v>
      </c>
      <c r="E851" s="58">
        <v>44419.942478936166</v>
      </c>
    </row>
    <row r="852" spans="1:12" x14ac:dyDescent="0.35">
      <c r="A852" s="21">
        <v>2021</v>
      </c>
      <c r="B852" s="55" t="s">
        <v>16</v>
      </c>
      <c r="C852" s="56" t="s">
        <v>17</v>
      </c>
      <c r="D852" s="57">
        <v>1.6628982431236099</v>
      </c>
      <c r="E852" s="61">
        <v>21377.078618848882</v>
      </c>
      <c r="K852" s="66"/>
      <c r="L852" s="27"/>
    </row>
    <row r="853" spans="1:12" x14ac:dyDescent="0.35">
      <c r="A853" s="21">
        <v>2021</v>
      </c>
      <c r="B853" s="55" t="s">
        <v>19</v>
      </c>
      <c r="C853" s="56">
        <v>6.3154600978758859</v>
      </c>
      <c r="D853" s="57">
        <v>3.2556487195870201</v>
      </c>
      <c r="E853" s="61">
        <v>14911.020835222931</v>
      </c>
      <c r="K853" s="66"/>
      <c r="L853" s="27"/>
    </row>
    <row r="854" spans="1:12" x14ac:dyDescent="0.35">
      <c r="A854" s="21">
        <v>2021</v>
      </c>
      <c r="B854" s="55" t="s">
        <v>20</v>
      </c>
      <c r="C854" s="56">
        <v>6.5797108579319872</v>
      </c>
      <c r="D854" s="57">
        <v>3.40605430739144</v>
      </c>
      <c r="E854" s="61">
        <v>19176.314355552222</v>
      </c>
      <c r="K854" s="66"/>
      <c r="L854" s="27"/>
    </row>
    <row r="855" spans="1:12" x14ac:dyDescent="0.35">
      <c r="A855" s="21">
        <v>2021</v>
      </c>
      <c r="B855" s="55" t="s">
        <v>21</v>
      </c>
      <c r="C855" s="56">
        <v>5.5198941084100088</v>
      </c>
      <c r="D855" s="57">
        <v>1.8706389811887101</v>
      </c>
      <c r="E855" s="61">
        <v>33870.312347181134</v>
      </c>
      <c r="K855" s="66"/>
      <c r="L855" s="27"/>
    </row>
    <row r="856" spans="1:12" x14ac:dyDescent="0.35">
      <c r="A856" s="21">
        <v>2021</v>
      </c>
      <c r="B856" s="55" t="s">
        <v>22</v>
      </c>
      <c r="C856" s="56">
        <v>0.63012050319852808</v>
      </c>
      <c r="D856" s="57">
        <v>0.36041486741865397</v>
      </c>
      <c r="E856" s="61">
        <v>1647.5013101613506</v>
      </c>
      <c r="K856" s="66"/>
      <c r="L856" s="27"/>
    </row>
    <row r="857" spans="1:12" x14ac:dyDescent="0.35">
      <c r="A857" s="21">
        <v>2021</v>
      </c>
      <c r="B857" s="55" t="s">
        <v>23</v>
      </c>
      <c r="C857" s="56" t="s">
        <v>17</v>
      </c>
      <c r="D857" s="57" t="s">
        <v>17</v>
      </c>
      <c r="E857" s="61" t="s">
        <v>17</v>
      </c>
      <c r="K857" s="66"/>
      <c r="L857" s="27"/>
    </row>
    <row r="858" spans="1:12" x14ac:dyDescent="0.35">
      <c r="A858" s="21">
        <v>2021</v>
      </c>
      <c r="B858" s="55" t="s">
        <v>24</v>
      </c>
      <c r="C858" s="56">
        <v>0.39778727196985109</v>
      </c>
      <c r="D858" s="57">
        <v>0.27384889810634999</v>
      </c>
      <c r="E858" s="61">
        <v>275.11804932915521</v>
      </c>
      <c r="K858" s="66"/>
      <c r="L858" s="27"/>
    </row>
    <row r="859" spans="1:12" x14ac:dyDescent="0.35">
      <c r="A859" s="21">
        <v>2021</v>
      </c>
      <c r="B859" s="55" t="s">
        <v>25</v>
      </c>
      <c r="C859" s="56">
        <v>4.5786770575715297</v>
      </c>
      <c r="D859" s="57">
        <v>1.93302318178179</v>
      </c>
      <c r="E859" s="61">
        <v>7868.6788298243437</v>
      </c>
      <c r="K859" s="66"/>
      <c r="L859" s="27"/>
    </row>
    <row r="860" spans="1:12" x14ac:dyDescent="0.35">
      <c r="A860" s="21">
        <v>2021</v>
      </c>
      <c r="B860" s="55" t="s">
        <v>26</v>
      </c>
      <c r="C860" s="56">
        <v>7.6894039033755694</v>
      </c>
      <c r="D860" s="57">
        <v>2.74323087217698</v>
      </c>
      <c r="E860" s="61">
        <v>8851.206912066411</v>
      </c>
      <c r="F860" s="63"/>
      <c r="G860" s="13"/>
      <c r="K860" s="66"/>
      <c r="L860" s="27"/>
    </row>
    <row r="861" spans="1:12" x14ac:dyDescent="0.35">
      <c r="A861" s="21">
        <v>2021</v>
      </c>
      <c r="B861" s="55" t="s">
        <v>27</v>
      </c>
      <c r="C861" s="56">
        <v>4.0373875621396804</v>
      </c>
      <c r="D861" s="57">
        <v>1.75151899697619</v>
      </c>
      <c r="E861" s="61">
        <v>834.71502438175185</v>
      </c>
      <c r="K861" s="66"/>
      <c r="L861" s="27"/>
    </row>
    <row r="862" spans="1:12" x14ac:dyDescent="0.35">
      <c r="A862" s="21">
        <v>2021</v>
      </c>
      <c r="B862" s="55" t="s">
        <v>28</v>
      </c>
      <c r="C862" s="56">
        <v>7.859604800144365</v>
      </c>
      <c r="D862" s="57">
        <v>3.0113280056599798</v>
      </c>
      <c r="E862" s="61">
        <v>7588.5124489526579</v>
      </c>
      <c r="K862" s="66"/>
      <c r="L862" s="27"/>
    </row>
    <row r="863" spans="1:12" x14ac:dyDescent="0.35">
      <c r="A863" s="21">
        <v>2021</v>
      </c>
      <c r="B863" s="55" t="s">
        <v>29</v>
      </c>
      <c r="C863" s="56">
        <v>4.9181535560106671</v>
      </c>
      <c r="D863" s="57">
        <v>2.2127828996448802</v>
      </c>
      <c r="E863" s="61">
        <v>63647.072580356289</v>
      </c>
      <c r="K863" s="67"/>
      <c r="L863" s="27"/>
    </row>
    <row r="864" spans="1:12" x14ac:dyDescent="0.35">
      <c r="A864" s="21">
        <v>2021</v>
      </c>
      <c r="B864" s="55" t="s">
        <v>30</v>
      </c>
      <c r="C864" s="56">
        <v>5.5488845617577764</v>
      </c>
      <c r="D864" s="57">
        <v>3.07860219885433</v>
      </c>
      <c r="E864" s="61">
        <v>130270.26078285117</v>
      </c>
      <c r="K864" s="66"/>
      <c r="L864" s="27"/>
    </row>
    <row r="865" spans="1:12" x14ac:dyDescent="0.35">
      <c r="A865" s="21">
        <v>2021</v>
      </c>
      <c r="B865" s="55" t="s">
        <v>31</v>
      </c>
      <c r="C865" s="56">
        <v>4.2615401344064878</v>
      </c>
      <c r="D865" s="57">
        <v>1.43353539405274</v>
      </c>
      <c r="E865" s="61">
        <v>4313.3418717435861</v>
      </c>
      <c r="K865" s="66"/>
      <c r="L865" s="27"/>
    </row>
    <row r="866" spans="1:12" x14ac:dyDescent="0.35">
      <c r="A866" s="21">
        <v>2021</v>
      </c>
      <c r="B866" s="55" t="s">
        <v>32</v>
      </c>
      <c r="C866" s="56">
        <v>4.4984223749061876</v>
      </c>
      <c r="D866" s="57">
        <v>1.63337392528817</v>
      </c>
      <c r="E866" s="61">
        <v>5230.1495797763937</v>
      </c>
      <c r="K866" s="66"/>
      <c r="L866" s="27"/>
    </row>
    <row r="867" spans="1:12" x14ac:dyDescent="0.35">
      <c r="A867" s="21">
        <v>2021</v>
      </c>
      <c r="B867" s="55" t="s">
        <v>33</v>
      </c>
      <c r="C867" s="56">
        <v>7.082411504424778</v>
      </c>
      <c r="D867" s="57">
        <v>2.7757996439290702</v>
      </c>
      <c r="E867" s="61">
        <v>523.84049798359365</v>
      </c>
      <c r="K867" s="66"/>
      <c r="L867" s="27"/>
    </row>
    <row r="868" spans="1:12" x14ac:dyDescent="0.35">
      <c r="A868" s="21">
        <v>2021</v>
      </c>
      <c r="B868" s="55" t="s">
        <v>34</v>
      </c>
      <c r="C868" s="56">
        <v>5.1221089081999303</v>
      </c>
      <c r="D868" s="57">
        <v>1.0731961547030899</v>
      </c>
      <c r="E868" s="61">
        <v>5664.5421151185528</v>
      </c>
      <c r="K868" s="66"/>
      <c r="L868" s="27"/>
    </row>
    <row r="869" spans="1:12" x14ac:dyDescent="0.35">
      <c r="A869" s="21">
        <v>2021</v>
      </c>
      <c r="B869" s="55" t="s">
        <v>35</v>
      </c>
      <c r="C869" s="56" t="s">
        <v>17</v>
      </c>
      <c r="D869" s="57">
        <v>5.7572348394631598</v>
      </c>
      <c r="E869" s="61">
        <v>21806.265107108626</v>
      </c>
      <c r="K869" s="66"/>
      <c r="L869" s="27"/>
    </row>
    <row r="870" spans="1:12" x14ac:dyDescent="0.35">
      <c r="A870" s="21">
        <v>2021</v>
      </c>
      <c r="B870" s="55" t="s">
        <v>36</v>
      </c>
      <c r="C870" s="56">
        <v>2.6881684062421787</v>
      </c>
      <c r="D870" s="57">
        <v>1.41064985682011</v>
      </c>
      <c r="E870" s="61">
        <v>32850.228256704017</v>
      </c>
      <c r="K870" s="66"/>
      <c r="L870" s="27"/>
    </row>
    <row r="871" spans="1:12" x14ac:dyDescent="0.35">
      <c r="A871" s="21">
        <v>2021</v>
      </c>
      <c r="B871" s="55" t="s">
        <v>37</v>
      </c>
      <c r="C871" s="56">
        <v>5.6134722952622269</v>
      </c>
      <c r="D871" s="57">
        <v>3.2738269396383801</v>
      </c>
      <c r="E871" s="61">
        <v>172071.91862705938</v>
      </c>
      <c r="K871" s="66"/>
      <c r="L871" s="27"/>
    </row>
    <row r="872" spans="1:12" x14ac:dyDescent="0.35">
      <c r="A872" s="21">
        <v>2021</v>
      </c>
      <c r="B872" s="55" t="s">
        <v>38</v>
      </c>
      <c r="C872" s="56">
        <v>9.0926813835872125</v>
      </c>
      <c r="D872" s="57">
        <v>4.5967258007372802</v>
      </c>
      <c r="E872" s="61">
        <v>109217.21627720573</v>
      </c>
      <c r="K872" s="66"/>
      <c r="L872" s="27"/>
    </row>
    <row r="873" spans="1:12" x14ac:dyDescent="0.35">
      <c r="A873" s="21">
        <v>2021</v>
      </c>
      <c r="B873" s="55" t="s">
        <v>39</v>
      </c>
      <c r="C873" s="56">
        <v>2.4072158111155324</v>
      </c>
      <c r="D873" s="57">
        <v>0.77084486298831401</v>
      </c>
      <c r="E873" s="61">
        <v>422.97238091243469</v>
      </c>
      <c r="K873" s="66"/>
      <c r="L873" s="27"/>
    </row>
    <row r="874" spans="1:12" x14ac:dyDescent="0.35">
      <c r="A874" s="21">
        <v>2021</v>
      </c>
      <c r="B874" s="55" t="s">
        <v>40</v>
      </c>
      <c r="C874" s="56">
        <v>3.9298349938398647</v>
      </c>
      <c r="D874" s="57">
        <v>1.1004358376013199</v>
      </c>
      <c r="E874" s="61">
        <v>1160.4159570180302</v>
      </c>
      <c r="K874" s="68"/>
      <c r="L874" s="27"/>
    </row>
    <row r="875" spans="1:12" x14ac:dyDescent="0.35">
      <c r="A875" s="21">
        <v>2021</v>
      </c>
      <c r="B875" s="55" t="s">
        <v>41</v>
      </c>
      <c r="C875" s="56">
        <v>4.8911543086734977</v>
      </c>
      <c r="D875" s="57">
        <v>1.04120086466634</v>
      </c>
      <c r="E875" s="61">
        <v>752.84978227465319</v>
      </c>
      <c r="K875" s="68"/>
      <c r="L875" s="27"/>
    </row>
    <row r="876" spans="1:12" x14ac:dyDescent="0.35">
      <c r="A876" s="21">
        <v>2021</v>
      </c>
      <c r="B876" s="55" t="s">
        <v>42</v>
      </c>
      <c r="C876" s="56" t="s">
        <v>17</v>
      </c>
      <c r="D876" s="57" t="s">
        <v>17</v>
      </c>
      <c r="E876" s="61" t="s">
        <v>17</v>
      </c>
      <c r="G876" s="57"/>
      <c r="H876" s="13"/>
      <c r="K876" s="66"/>
      <c r="L876" s="27"/>
    </row>
    <row r="877" spans="1:12" x14ac:dyDescent="0.35">
      <c r="A877" s="21">
        <v>2021</v>
      </c>
      <c r="B877" s="55" t="s">
        <v>43</v>
      </c>
      <c r="C877" s="56">
        <v>6.0513888096731874</v>
      </c>
      <c r="D877" s="57">
        <v>2.2154204475351902</v>
      </c>
      <c r="E877" s="61">
        <v>21522.196190141651</v>
      </c>
      <c r="K877" s="66"/>
      <c r="L877" s="27"/>
    </row>
    <row r="878" spans="1:12" x14ac:dyDescent="0.35">
      <c r="A878" s="21">
        <v>2021</v>
      </c>
      <c r="B878" s="55" t="s">
        <v>44</v>
      </c>
      <c r="C878" s="56">
        <v>5.1010398273494211</v>
      </c>
      <c r="D878" s="57">
        <v>1.46376920570469</v>
      </c>
      <c r="E878" s="61">
        <v>3062.2208991258394</v>
      </c>
      <c r="K878" s="66"/>
      <c r="L878" s="27"/>
    </row>
    <row r="879" spans="1:12" x14ac:dyDescent="0.35">
      <c r="A879" s="21">
        <v>2021</v>
      </c>
      <c r="B879" s="64" t="s">
        <v>45</v>
      </c>
      <c r="C879" s="56">
        <v>7.2061760355029589</v>
      </c>
      <c r="D879" s="63">
        <v>1.8876381926538599</v>
      </c>
      <c r="E879" s="61">
        <v>6979.6430647891311</v>
      </c>
      <c r="I879" s="28"/>
      <c r="K879" s="66"/>
      <c r="L879" s="27"/>
    </row>
    <row r="880" spans="1:12" x14ac:dyDescent="0.35">
      <c r="A880" s="21">
        <v>2021</v>
      </c>
      <c r="B880" s="55" t="s">
        <v>46</v>
      </c>
      <c r="C880" s="29">
        <v>3.6689125924877706</v>
      </c>
      <c r="D880" s="57">
        <v>1.41557747120252</v>
      </c>
      <c r="E880" s="22">
        <v>18304.50309671065</v>
      </c>
      <c r="G880" s="28"/>
      <c r="H880" s="35"/>
      <c r="I880" s="28"/>
      <c r="K880" s="66"/>
    </row>
    <row r="881" spans="1:12" x14ac:dyDescent="0.35">
      <c r="A881" s="21">
        <v>2021</v>
      </c>
      <c r="B881" s="55" t="s">
        <v>47</v>
      </c>
      <c r="C881" s="29">
        <v>5.4157433909313548</v>
      </c>
      <c r="D881" s="57">
        <v>1.66711112508123</v>
      </c>
      <c r="E881" s="22">
        <v>5523.8122135740487</v>
      </c>
      <c r="G881" s="28"/>
      <c r="H881" s="35"/>
      <c r="K881" s="66"/>
    </row>
    <row r="882" spans="1:12" x14ac:dyDescent="0.35">
      <c r="A882" s="21">
        <v>2021</v>
      </c>
      <c r="B882" s="55" t="s">
        <v>48</v>
      </c>
      <c r="C882" s="29">
        <v>3.2199842997018195</v>
      </c>
      <c r="D882" s="57">
        <v>0.90069624550456096</v>
      </c>
      <c r="E882" s="22">
        <v>1693.6305730686961</v>
      </c>
      <c r="J882" s="69"/>
      <c r="K882" s="66"/>
      <c r="L882" s="27"/>
    </row>
    <row r="883" spans="1:12" x14ac:dyDescent="0.35">
      <c r="A883" s="21">
        <v>2021</v>
      </c>
      <c r="B883" s="55" t="s">
        <v>49</v>
      </c>
      <c r="C883" s="29">
        <v>5.2510017886541442</v>
      </c>
      <c r="D883" s="57">
        <v>2.13847229858641</v>
      </c>
      <c r="E883" s="22">
        <v>1683.5281168663919</v>
      </c>
      <c r="L883" s="27"/>
    </row>
    <row r="884" spans="1:12" x14ac:dyDescent="0.35">
      <c r="A884" s="21">
        <v>2021</v>
      </c>
      <c r="B884" s="55" t="s">
        <v>50</v>
      </c>
      <c r="C884" s="29">
        <v>3.2552333592048259</v>
      </c>
      <c r="D884" s="57">
        <v>1.3961645109488301</v>
      </c>
      <c r="E884" s="22">
        <v>23990.928895105408</v>
      </c>
      <c r="K884" s="66"/>
      <c r="L884" s="27"/>
    </row>
    <row r="885" spans="1:12" x14ac:dyDescent="0.35">
      <c r="A885" s="21">
        <v>2021</v>
      </c>
      <c r="B885" s="55" t="s">
        <v>51</v>
      </c>
      <c r="C885" s="29">
        <v>8.1313488758268022</v>
      </c>
      <c r="D885" s="57">
        <v>3.4156548419396899</v>
      </c>
      <c r="E885" s="22">
        <v>18461.486208785547</v>
      </c>
    </row>
    <row r="886" spans="1:12" x14ac:dyDescent="0.35">
      <c r="A886" s="21">
        <v>2021</v>
      </c>
      <c r="B886" s="55" t="s">
        <v>52</v>
      </c>
      <c r="C886" s="29">
        <v>5.9968637672561842</v>
      </c>
      <c r="D886" s="57">
        <v>3.29874301857777</v>
      </c>
      <c r="E886" s="22">
        <v>19831.153950963209</v>
      </c>
    </row>
    <row r="887" spans="1:12" x14ac:dyDescent="0.35">
      <c r="A887" s="21">
        <v>2021</v>
      </c>
      <c r="B887" s="55" t="s">
        <v>53</v>
      </c>
      <c r="C887" s="29">
        <v>2.2695164414655307</v>
      </c>
      <c r="D887" s="57">
        <v>1.40209339480953</v>
      </c>
      <c r="E887" s="22">
        <v>37140.586884611737</v>
      </c>
    </row>
    <row r="888" spans="1:12" x14ac:dyDescent="0.35">
      <c r="A888" s="21">
        <v>2021</v>
      </c>
      <c r="B888" s="55" t="s">
        <v>54</v>
      </c>
      <c r="C888" s="29" t="s">
        <v>17</v>
      </c>
      <c r="D888" s="57">
        <v>2.8996753303579199</v>
      </c>
      <c r="E888" s="22">
        <v>84287.752959795253</v>
      </c>
    </row>
    <row r="889" spans="1:12" x14ac:dyDescent="0.35">
      <c r="A889" s="21">
        <v>2021</v>
      </c>
      <c r="B889" s="55" t="s">
        <v>55</v>
      </c>
      <c r="C889" s="29">
        <v>5.009338035966266</v>
      </c>
      <c r="D889" s="57">
        <v>3.4689078508828799</v>
      </c>
      <c r="E889" s="22">
        <v>725621.0603782729</v>
      </c>
    </row>
    <row r="890" spans="1:12" x14ac:dyDescent="0.35">
      <c r="A890" s="21">
        <v>2021</v>
      </c>
      <c r="B890" s="55" t="s">
        <v>56</v>
      </c>
      <c r="C890" s="29">
        <v>1.2729187405040079</v>
      </c>
      <c r="D890" s="57">
        <v>0.52288884848997697</v>
      </c>
      <c r="E890" s="22">
        <v>4321.4251015812843</v>
      </c>
    </row>
    <row r="891" spans="1:12" x14ac:dyDescent="0.35">
      <c r="A891" s="21">
        <v>2021</v>
      </c>
      <c r="B891" s="55" t="s">
        <v>57</v>
      </c>
      <c r="C891" s="29">
        <v>2.4941216027966124</v>
      </c>
      <c r="D891" s="57">
        <v>0.769333004952094</v>
      </c>
      <c r="E891" s="22">
        <v>1193.6205048863808</v>
      </c>
    </row>
    <row r="892" spans="1:12" x14ac:dyDescent="0.35">
      <c r="A892" s="21">
        <v>2021</v>
      </c>
      <c r="B892" s="55" t="s">
        <v>58</v>
      </c>
      <c r="C892" s="29">
        <v>1.7028949454905846</v>
      </c>
      <c r="D892" s="57">
        <v>2.3816458929497899</v>
      </c>
      <c r="E892" s="22">
        <v>634033.79370585165</v>
      </c>
    </row>
    <row r="893" spans="1:12" x14ac:dyDescent="0.35">
      <c r="A893" s="21">
        <v>2021</v>
      </c>
      <c r="B893" s="55" t="s">
        <v>59</v>
      </c>
      <c r="C893" s="29">
        <v>2.4236163476270907</v>
      </c>
      <c r="D893" s="57">
        <v>1.2418667732191899</v>
      </c>
      <c r="E893" s="22">
        <v>1434.1691499404706</v>
      </c>
    </row>
    <row r="894" spans="1:12" x14ac:dyDescent="0.35">
      <c r="A894" s="21">
        <v>2021</v>
      </c>
      <c r="B894" s="55" t="s">
        <v>60</v>
      </c>
      <c r="C894" s="29">
        <v>0.99856690784898772</v>
      </c>
      <c r="D894" s="57">
        <v>0.47107818106881799</v>
      </c>
      <c r="E894" s="22">
        <v>2519.519978443991</v>
      </c>
    </row>
    <row r="895" spans="1:12" x14ac:dyDescent="0.35">
      <c r="A895" s="21">
        <v>2021</v>
      </c>
      <c r="B895" s="55" t="s">
        <v>61</v>
      </c>
      <c r="C895" s="29" t="s">
        <v>17</v>
      </c>
      <c r="D895" s="57" t="s">
        <v>17</v>
      </c>
      <c r="E895" s="22" t="s">
        <v>17</v>
      </c>
    </row>
    <row r="896" spans="1:12" x14ac:dyDescent="0.35">
      <c r="A896" s="21">
        <v>2021</v>
      </c>
      <c r="B896" s="55" t="s">
        <v>62</v>
      </c>
      <c r="C896" s="29">
        <v>8.1088870553722039</v>
      </c>
      <c r="D896" s="57">
        <v>1.94867769803668</v>
      </c>
      <c r="E896" s="22">
        <v>11258.559676309327</v>
      </c>
    </row>
    <row r="897" spans="1:5" x14ac:dyDescent="0.35">
      <c r="A897" s="21">
        <v>2021</v>
      </c>
      <c r="B897" s="55" t="s">
        <v>63</v>
      </c>
      <c r="C897" s="29">
        <v>0.47223647705201088</v>
      </c>
      <c r="D897" s="57">
        <v>0.61390141184189795</v>
      </c>
      <c r="E897" s="22">
        <v>4763.7540007737862</v>
      </c>
    </row>
    <row r="898" spans="1:5" x14ac:dyDescent="0.35">
      <c r="A898" s="21">
        <v>2021</v>
      </c>
      <c r="B898" s="55" t="s">
        <v>64</v>
      </c>
      <c r="C898" s="29">
        <v>7.1771446699910166</v>
      </c>
      <c r="D898" s="57">
        <v>3.7881313240736301</v>
      </c>
      <c r="E898" s="22">
        <v>49706.515809169767</v>
      </c>
    </row>
    <row r="899" spans="1:5" x14ac:dyDescent="0.35">
      <c r="A899" s="21">
        <v>2022</v>
      </c>
      <c r="B899" s="55" t="s">
        <v>16</v>
      </c>
      <c r="C899" s="29" t="s">
        <v>17</v>
      </c>
      <c r="D899" s="57" t="s">
        <v>17</v>
      </c>
      <c r="E899" s="22" t="s">
        <v>17</v>
      </c>
    </row>
    <row r="900" spans="1:5" x14ac:dyDescent="0.35">
      <c r="A900" s="21">
        <v>2022</v>
      </c>
      <c r="B900" s="55" t="s">
        <v>19</v>
      </c>
      <c r="C900" s="29">
        <v>6.5886273438970528</v>
      </c>
      <c r="D900" s="57">
        <v>3.17774629706379</v>
      </c>
      <c r="E900" s="22">
        <v>15322.380744914739</v>
      </c>
    </row>
    <row r="901" spans="1:5" x14ac:dyDescent="0.35">
      <c r="A901" s="21">
        <v>2022</v>
      </c>
      <c r="B901" s="55" t="s">
        <v>20</v>
      </c>
      <c r="C901" s="29">
        <v>6.8821061643835613</v>
      </c>
      <c r="D901" s="57">
        <v>3.2923424203557601</v>
      </c>
      <c r="E901" s="22">
        <v>19320.822349128914</v>
      </c>
    </row>
    <row r="902" spans="1:5" x14ac:dyDescent="0.35">
      <c r="A902" s="21">
        <v>2022</v>
      </c>
      <c r="B902" s="55" t="s">
        <v>21</v>
      </c>
      <c r="C902" s="29">
        <v>5.573257854813499</v>
      </c>
      <c r="D902" s="57">
        <v>1.81291082941065</v>
      </c>
      <c r="E902" s="22">
        <v>34698.11592135582</v>
      </c>
    </row>
    <row r="903" spans="1:5" x14ac:dyDescent="0.35">
      <c r="A903" s="21">
        <v>2022</v>
      </c>
      <c r="B903" s="55" t="s">
        <v>22</v>
      </c>
      <c r="C903" s="29">
        <v>0.73089461904021624</v>
      </c>
      <c r="D903" s="57">
        <v>0.390932801622912</v>
      </c>
      <c r="E903" s="22">
        <v>1823.7923322692695</v>
      </c>
    </row>
    <row r="904" spans="1:5" x14ac:dyDescent="0.35">
      <c r="A904" s="21">
        <v>2022</v>
      </c>
      <c r="B904" s="55" t="s">
        <v>23</v>
      </c>
      <c r="C904" s="29" t="s">
        <v>17</v>
      </c>
      <c r="D904" s="57" t="s">
        <v>17</v>
      </c>
      <c r="E904" s="22" t="s">
        <v>17</v>
      </c>
    </row>
    <row r="905" spans="1:5" x14ac:dyDescent="0.35">
      <c r="A905" s="21">
        <v>2022</v>
      </c>
      <c r="B905" s="55" t="s">
        <v>24</v>
      </c>
      <c r="C905" s="29" t="s">
        <v>17</v>
      </c>
      <c r="D905" s="57" t="s">
        <v>17</v>
      </c>
      <c r="E905" s="22" t="s">
        <v>17</v>
      </c>
    </row>
    <row r="906" spans="1:5" x14ac:dyDescent="0.35">
      <c r="A906" s="21">
        <v>2022</v>
      </c>
      <c r="B906" s="55" t="s">
        <v>25</v>
      </c>
      <c r="C906" s="29">
        <v>4.5914958178915892</v>
      </c>
      <c r="D906" s="57">
        <v>1.89088610261293</v>
      </c>
      <c r="E906" s="22">
        <v>7916.3042214204406</v>
      </c>
    </row>
    <row r="907" spans="1:5" x14ac:dyDescent="0.35">
      <c r="A907" s="21">
        <v>2022</v>
      </c>
      <c r="B907" s="55" t="s">
        <v>26</v>
      </c>
      <c r="C907" s="29">
        <v>8.9870538408857534</v>
      </c>
      <c r="D907" s="57">
        <v>2.8670885669596702</v>
      </c>
      <c r="E907" s="22">
        <v>9393.3205235205987</v>
      </c>
    </row>
    <row r="908" spans="1:5" x14ac:dyDescent="0.35">
      <c r="A908" s="21">
        <v>2022</v>
      </c>
      <c r="B908" s="55" t="s">
        <v>27</v>
      </c>
      <c r="C908" s="29">
        <v>4.6591219676286757</v>
      </c>
      <c r="D908" s="57">
        <v>1.7609429155307399</v>
      </c>
      <c r="E908" s="22">
        <v>839.71328039153616</v>
      </c>
    </row>
    <row r="909" spans="1:5" x14ac:dyDescent="0.35">
      <c r="A909" s="21">
        <v>2022</v>
      </c>
      <c r="B909" s="55" t="s">
        <v>28</v>
      </c>
      <c r="C909" s="29">
        <v>8.0607892889920638</v>
      </c>
      <c r="D909" s="57">
        <v>2.9819978582298501</v>
      </c>
      <c r="E909" s="22">
        <v>7571.940345480316</v>
      </c>
    </row>
    <row r="910" spans="1:5" x14ac:dyDescent="0.35">
      <c r="A910" s="21">
        <v>2022</v>
      </c>
      <c r="B910" s="55" t="s">
        <v>29</v>
      </c>
      <c r="C910" s="29">
        <v>5.0368694732512704</v>
      </c>
      <c r="D910" s="57">
        <v>2.2193725698426099</v>
      </c>
      <c r="E910" s="22">
        <v>65477.751142591136</v>
      </c>
    </row>
    <row r="911" spans="1:5" x14ac:dyDescent="0.35">
      <c r="A911" s="21">
        <v>2022</v>
      </c>
      <c r="B911" s="55" t="s">
        <v>30</v>
      </c>
      <c r="C911" s="29">
        <v>5.7997923578128354</v>
      </c>
      <c r="D911" s="57">
        <v>3.0709626819429201</v>
      </c>
      <c r="E911" s="22">
        <v>131726.92094403121</v>
      </c>
    </row>
    <row r="912" spans="1:5" x14ac:dyDescent="0.35">
      <c r="A912" s="21">
        <v>2022</v>
      </c>
      <c r="B912" s="55" t="s">
        <v>31</v>
      </c>
      <c r="C912" s="29">
        <v>4.8785714359984134</v>
      </c>
      <c r="D912" s="57">
        <v>1.4771432204536199</v>
      </c>
      <c r="E912" s="22">
        <v>4699.8322847198478</v>
      </c>
    </row>
    <row r="913" spans="1:5" x14ac:dyDescent="0.35">
      <c r="A913" s="21">
        <v>2022</v>
      </c>
      <c r="B913" s="55" t="s">
        <v>32</v>
      </c>
      <c r="C913" s="29">
        <v>4.7646691738137568</v>
      </c>
      <c r="D913" s="57">
        <v>1.3902235387231601</v>
      </c>
      <c r="E913" s="22">
        <v>4641.2464626092014</v>
      </c>
    </row>
    <row r="914" spans="1:5" x14ac:dyDescent="0.35">
      <c r="A914" s="21">
        <v>2022</v>
      </c>
      <c r="B914" s="55" t="s">
        <v>33</v>
      </c>
      <c r="C914" s="29" t="s">
        <v>17</v>
      </c>
      <c r="D914" s="57">
        <v>2.5942237365888201</v>
      </c>
      <c r="E914" s="22">
        <v>533.59902602614409</v>
      </c>
    </row>
    <row r="915" spans="1:5" x14ac:dyDescent="0.35">
      <c r="A915" s="21">
        <v>2022</v>
      </c>
      <c r="B915" s="55" t="s">
        <v>34</v>
      </c>
      <c r="C915" s="29">
        <v>5.3994945137704802</v>
      </c>
      <c r="D915" s="57">
        <v>1.5321498901925901</v>
      </c>
      <c r="E915" s="22">
        <v>8784.0493995374109</v>
      </c>
    </row>
    <row r="916" spans="1:5" x14ac:dyDescent="0.35">
      <c r="A916" s="21">
        <v>2022</v>
      </c>
      <c r="B916" s="55" t="s">
        <v>35</v>
      </c>
      <c r="C916" s="29" t="s">
        <v>17</v>
      </c>
      <c r="D916" s="57">
        <v>6.1783064247384099</v>
      </c>
      <c r="E916" s="22">
        <v>24866.798855337805</v>
      </c>
    </row>
    <row r="917" spans="1:5" x14ac:dyDescent="0.35">
      <c r="A917" s="21">
        <v>2022</v>
      </c>
      <c r="B917" s="55" t="s">
        <v>36</v>
      </c>
      <c r="C917" s="29">
        <v>2.8268351247252759</v>
      </c>
      <c r="D917" s="57">
        <v>1.3656268545997801</v>
      </c>
      <c r="E917" s="22">
        <v>33334.983275904116</v>
      </c>
    </row>
    <row r="918" spans="1:5" x14ac:dyDescent="0.35">
      <c r="A918" s="21">
        <v>2022</v>
      </c>
      <c r="B918" s="55" t="s">
        <v>37</v>
      </c>
      <c r="C918" s="29">
        <v>5.6468022441515204</v>
      </c>
      <c r="D918" s="57">
        <v>3.4005321976928</v>
      </c>
      <c r="E918" s="22">
        <v>180415.17935865559</v>
      </c>
    </row>
    <row r="919" spans="1:5" x14ac:dyDescent="0.35">
      <c r="A919" s="21">
        <v>2022</v>
      </c>
      <c r="B919" s="55" t="s">
        <v>38</v>
      </c>
      <c r="C919" s="29">
        <v>9.4589778507729374</v>
      </c>
      <c r="D919" s="57">
        <v>4.8475301261758004</v>
      </c>
      <c r="E919" s="22">
        <v>118317.78031684413</v>
      </c>
    </row>
    <row r="920" spans="1:5" x14ac:dyDescent="0.35">
      <c r="A920" s="21">
        <v>2022</v>
      </c>
      <c r="B920" s="55" t="s">
        <v>39</v>
      </c>
      <c r="C920" s="29">
        <v>2.2590093970761709</v>
      </c>
      <c r="D920" s="57">
        <v>0.81219848655147198</v>
      </c>
      <c r="E920" s="22">
        <v>453.71576592544005</v>
      </c>
    </row>
    <row r="921" spans="1:5" x14ac:dyDescent="0.35">
      <c r="A921" s="21">
        <v>2022</v>
      </c>
      <c r="B921" s="55" t="s">
        <v>40</v>
      </c>
      <c r="C921" s="29">
        <v>4.0961803733386821</v>
      </c>
      <c r="D921" s="57">
        <v>1.05289172838571</v>
      </c>
      <c r="E921" s="22">
        <v>1138.4540697000466</v>
      </c>
    </row>
    <row r="922" spans="1:5" x14ac:dyDescent="0.35">
      <c r="A922" s="21">
        <v>2022</v>
      </c>
      <c r="B922" s="55" t="s">
        <v>41</v>
      </c>
      <c r="C922" s="29">
        <v>5.2333593274294685</v>
      </c>
      <c r="D922" s="57">
        <v>1.0543396664473901</v>
      </c>
      <c r="E922" s="22">
        <v>772.87175867952806</v>
      </c>
    </row>
    <row r="923" spans="1:5" x14ac:dyDescent="0.35">
      <c r="A923" s="21">
        <v>2022</v>
      </c>
      <c r="B923" s="55" t="s">
        <v>42</v>
      </c>
      <c r="C923" s="29" t="s">
        <v>17</v>
      </c>
      <c r="D923" s="57" t="s">
        <v>17</v>
      </c>
      <c r="E923" s="22" t="s">
        <v>17</v>
      </c>
    </row>
    <row r="924" spans="1:5" x14ac:dyDescent="0.35">
      <c r="A924" s="21">
        <v>2022</v>
      </c>
      <c r="B924" s="55" t="s">
        <v>43</v>
      </c>
      <c r="C924" s="29">
        <v>6.3507146488898929</v>
      </c>
      <c r="D924" s="57">
        <v>2.1752892877985901</v>
      </c>
      <c r="E924" s="22">
        <v>22190.478578007944</v>
      </c>
    </row>
    <row r="925" spans="1:5" x14ac:dyDescent="0.35">
      <c r="A925" s="21">
        <v>2022</v>
      </c>
      <c r="B925" s="55" t="s">
        <v>44</v>
      </c>
      <c r="C925" s="29" t="s">
        <v>17</v>
      </c>
      <c r="D925" s="57" t="s">
        <v>17</v>
      </c>
      <c r="E925" s="22" t="s">
        <v>17</v>
      </c>
    </row>
    <row r="926" spans="1:5" x14ac:dyDescent="0.35">
      <c r="A926" s="21">
        <v>2022</v>
      </c>
      <c r="B926" s="64" t="s">
        <v>45</v>
      </c>
      <c r="C926" s="29">
        <v>7.3514751695070553</v>
      </c>
      <c r="D926" s="63">
        <v>1.5508078190725301</v>
      </c>
      <c r="E926" s="22">
        <v>7200.8871984865727</v>
      </c>
    </row>
    <row r="927" spans="1:5" x14ac:dyDescent="0.35">
      <c r="A927" s="21">
        <v>2022</v>
      </c>
      <c r="B927" s="55" t="s">
        <v>46</v>
      </c>
      <c r="C927" s="29">
        <v>3.7386358125877073</v>
      </c>
      <c r="D927" s="57">
        <v>1.4416172726833001</v>
      </c>
      <c r="E927" s="22">
        <v>19620.8992192275</v>
      </c>
    </row>
    <row r="928" spans="1:5" x14ac:dyDescent="0.35">
      <c r="A928" s="21">
        <v>2022</v>
      </c>
      <c r="B928" s="55" t="s">
        <v>47</v>
      </c>
      <c r="C928" s="29">
        <v>5.6510482870690231</v>
      </c>
      <c r="D928" s="57">
        <v>1.6905120902330499</v>
      </c>
      <c r="E928" s="22">
        <v>5992.6504528934865</v>
      </c>
    </row>
    <row r="929" spans="1:5" x14ac:dyDescent="0.35">
      <c r="A929" s="21">
        <v>2022</v>
      </c>
      <c r="B929" s="55" t="s">
        <v>48</v>
      </c>
      <c r="C929" s="29">
        <v>3.3705180319553736</v>
      </c>
      <c r="D929" s="57">
        <v>0.97648287128671596</v>
      </c>
      <c r="E929" s="22">
        <v>1844.3931150613041</v>
      </c>
    </row>
    <row r="930" spans="1:5" x14ac:dyDescent="0.35">
      <c r="A930" s="21">
        <v>2022</v>
      </c>
      <c r="B930" s="55" t="s">
        <v>49</v>
      </c>
      <c r="C930" s="29">
        <v>5.3792726153922006</v>
      </c>
      <c r="D930" s="57">
        <v>2.0999979465502401</v>
      </c>
      <c r="E930" s="22">
        <v>1697.8637738617822</v>
      </c>
    </row>
    <row r="931" spans="1:5" x14ac:dyDescent="0.35">
      <c r="A931" s="21">
        <v>2022</v>
      </c>
      <c r="B931" s="55" t="s">
        <v>50</v>
      </c>
      <c r="C931" s="29">
        <v>3.3852326579108665</v>
      </c>
      <c r="D931" s="57">
        <v>1.40683947412293</v>
      </c>
      <c r="E931" s="22">
        <v>25668.170913371414</v>
      </c>
    </row>
    <row r="932" spans="1:5" x14ac:dyDescent="0.35">
      <c r="A932" s="21">
        <v>2022</v>
      </c>
      <c r="B932" s="55" t="s">
        <v>51</v>
      </c>
      <c r="C932" s="29">
        <v>8.5781775652073513</v>
      </c>
      <c r="D932" s="57">
        <v>3.4723893479706001</v>
      </c>
      <c r="E932" s="22">
        <v>19042.01530658386</v>
      </c>
    </row>
    <row r="933" spans="1:5" x14ac:dyDescent="0.35">
      <c r="A933" s="21">
        <v>2022</v>
      </c>
      <c r="B933" s="55" t="s">
        <v>52</v>
      </c>
      <c r="C933" s="29" t="s">
        <v>17</v>
      </c>
      <c r="D933" s="57" t="s">
        <v>17</v>
      </c>
      <c r="E933" s="22" t="s">
        <v>17</v>
      </c>
    </row>
    <row r="934" spans="1:5" x14ac:dyDescent="0.35">
      <c r="A934" s="21">
        <v>2022</v>
      </c>
      <c r="B934" s="55" t="s">
        <v>53</v>
      </c>
      <c r="C934" s="29">
        <v>2.5360673099552837</v>
      </c>
      <c r="D934" s="57">
        <v>1.32342562840649</v>
      </c>
      <c r="E934" s="22">
        <v>36996.579587069878</v>
      </c>
    </row>
    <row r="935" spans="1:5" x14ac:dyDescent="0.35">
      <c r="A935" s="21">
        <v>2022</v>
      </c>
      <c r="B935" s="55" t="s">
        <v>54</v>
      </c>
      <c r="C935" s="29" t="s">
        <v>17</v>
      </c>
      <c r="D935" s="57">
        <v>2.7983362280658701</v>
      </c>
      <c r="E935" s="22">
        <v>85278.238285003405</v>
      </c>
    </row>
    <row r="936" spans="1:5" x14ac:dyDescent="0.35">
      <c r="A936" s="21">
        <v>2022</v>
      </c>
      <c r="B936" s="55" t="s">
        <v>55</v>
      </c>
      <c r="C936" s="29">
        <v>5.0414787989255565</v>
      </c>
      <c r="D936" s="57">
        <v>3.4873562174458899</v>
      </c>
      <c r="E936" s="22">
        <v>747807.33971620735</v>
      </c>
    </row>
    <row r="937" spans="1:5" x14ac:dyDescent="0.35">
      <c r="A937" s="21">
        <v>2022</v>
      </c>
      <c r="B937" s="55" t="s">
        <v>56</v>
      </c>
      <c r="C937" s="29">
        <v>1.2767156275907146</v>
      </c>
      <c r="D937" s="57">
        <v>0.54952826683359501</v>
      </c>
      <c r="E937" s="22">
        <v>4779.7045272371215</v>
      </c>
    </row>
    <row r="938" spans="1:5" x14ac:dyDescent="0.35">
      <c r="A938" s="21">
        <v>2022</v>
      </c>
      <c r="B938" s="55" t="s">
        <v>57</v>
      </c>
      <c r="C938" s="29">
        <v>2.7048318068545609</v>
      </c>
      <c r="D938" s="57">
        <v>0.75174314084388405</v>
      </c>
      <c r="E938" s="22">
        <v>1213.4352901988541</v>
      </c>
    </row>
    <row r="939" spans="1:5" x14ac:dyDescent="0.35">
      <c r="A939" s="21">
        <v>2022</v>
      </c>
      <c r="B939" s="55" t="s">
        <v>58</v>
      </c>
      <c r="C939" s="29">
        <v>1.868031237825394</v>
      </c>
      <c r="D939" s="57">
        <v>2.4945015361870602</v>
      </c>
      <c r="E939" s="22">
        <v>683672.8308997791</v>
      </c>
    </row>
    <row r="940" spans="1:5" x14ac:dyDescent="0.35">
      <c r="A940" s="21">
        <v>2022</v>
      </c>
      <c r="B940" s="55" t="s">
        <v>59</v>
      </c>
      <c r="C940" s="29">
        <v>2.5301289499885096</v>
      </c>
      <c r="D940" s="57">
        <v>1.4189633535815001</v>
      </c>
      <c r="E940" s="22">
        <v>1758.1156537102474</v>
      </c>
    </row>
    <row r="941" spans="1:5" x14ac:dyDescent="0.35">
      <c r="A941" s="21">
        <v>2022</v>
      </c>
      <c r="B941" s="55" t="s">
        <v>60</v>
      </c>
      <c r="C941" s="29">
        <v>1.0045825550092926</v>
      </c>
      <c r="D941" s="57">
        <v>0.46273705423009098</v>
      </c>
      <c r="E941" s="22">
        <v>2573.0457889695222</v>
      </c>
    </row>
    <row r="942" spans="1:5" x14ac:dyDescent="0.35">
      <c r="A942" s="21">
        <v>2022</v>
      </c>
      <c r="B942" s="55" t="s">
        <v>61</v>
      </c>
      <c r="C942" s="29" t="s">
        <v>17</v>
      </c>
      <c r="D942" s="57" t="s">
        <v>17</v>
      </c>
      <c r="E942" s="22" t="s">
        <v>17</v>
      </c>
    </row>
    <row r="943" spans="1:5" x14ac:dyDescent="0.35">
      <c r="A943" s="21">
        <v>2022</v>
      </c>
      <c r="B943" s="55" t="s">
        <v>62</v>
      </c>
      <c r="C943" s="29">
        <v>8.621361610785879</v>
      </c>
      <c r="D943" s="57">
        <v>1.8464537851429399</v>
      </c>
      <c r="E943" s="22">
        <v>11077.401508993908</v>
      </c>
    </row>
    <row r="944" spans="1:5" x14ac:dyDescent="0.35">
      <c r="A944" s="21">
        <v>2022</v>
      </c>
      <c r="B944" s="55" t="s">
        <v>63</v>
      </c>
      <c r="C944" s="29">
        <v>0.46239224130688861</v>
      </c>
      <c r="D944" s="57">
        <v>0.61479231756507302</v>
      </c>
      <c r="E944" s="22">
        <v>4861.8576022129746</v>
      </c>
    </row>
    <row r="945" spans="1:7" x14ac:dyDescent="0.35">
      <c r="A945" s="21">
        <v>2022</v>
      </c>
      <c r="B945" s="55" t="s">
        <v>64</v>
      </c>
      <c r="C945" s="29">
        <v>7.3548504590203132</v>
      </c>
      <c r="D945" s="57">
        <v>3.9593508936004098</v>
      </c>
      <c r="E945" s="22">
        <v>53298.065604854673</v>
      </c>
    </row>
    <row r="946" spans="1:7" x14ac:dyDescent="0.35">
      <c r="A946" s="21">
        <v>2023</v>
      </c>
      <c r="B946" s="55" t="s">
        <v>16</v>
      </c>
      <c r="C946" s="13" t="s">
        <v>17</v>
      </c>
      <c r="D946" s="57" t="s">
        <v>17</v>
      </c>
      <c r="E946" s="22" t="s">
        <v>17</v>
      </c>
    </row>
    <row r="947" spans="1:7" x14ac:dyDescent="0.35">
      <c r="A947" s="21">
        <v>2023</v>
      </c>
      <c r="B947" s="55" t="s">
        <v>19</v>
      </c>
      <c r="C947" s="13">
        <v>6.6375518017122612</v>
      </c>
      <c r="D947" s="57">
        <v>3.2551697581901098</v>
      </c>
      <c r="E947" s="22">
        <v>15545.811288625799</v>
      </c>
      <c r="G947" s="34"/>
    </row>
    <row r="948" spans="1:7" x14ac:dyDescent="0.35">
      <c r="A948" s="21">
        <v>2023</v>
      </c>
      <c r="B948" s="55" t="s">
        <v>20</v>
      </c>
      <c r="C948" s="13">
        <v>5.9484843803056018</v>
      </c>
      <c r="D948" s="57">
        <v>3.27234897627938</v>
      </c>
      <c r="E948" s="22">
        <v>19440.017354512602</v>
      </c>
      <c r="G948" s="34"/>
    </row>
    <row r="949" spans="1:7" x14ac:dyDescent="0.35">
      <c r="A949" s="21">
        <v>2023</v>
      </c>
      <c r="B949" s="55" t="s">
        <v>21</v>
      </c>
      <c r="C949" s="13" t="s">
        <v>17</v>
      </c>
      <c r="D949" s="57">
        <v>1.8104785245124899</v>
      </c>
      <c r="E949" s="22">
        <v>34468.777175604075</v>
      </c>
      <c r="G949" s="34"/>
    </row>
    <row r="950" spans="1:7" x14ac:dyDescent="0.35">
      <c r="A950" s="21">
        <v>2023</v>
      </c>
      <c r="B950" s="55" t="s">
        <v>22</v>
      </c>
      <c r="C950" s="13" t="s">
        <v>17</v>
      </c>
      <c r="D950" s="57" t="s">
        <v>17</v>
      </c>
      <c r="E950" s="22" t="s">
        <v>17</v>
      </c>
      <c r="G950" s="34"/>
    </row>
    <row r="951" spans="1:7" x14ac:dyDescent="0.35">
      <c r="A951" s="21">
        <v>2023</v>
      </c>
      <c r="B951" s="55" t="s">
        <v>23</v>
      </c>
      <c r="C951" s="13" t="s">
        <v>17</v>
      </c>
      <c r="D951" s="57" t="s">
        <v>17</v>
      </c>
      <c r="E951" s="22" t="s">
        <v>17</v>
      </c>
      <c r="G951" s="34"/>
    </row>
    <row r="952" spans="1:7" x14ac:dyDescent="0.35">
      <c r="A952" s="21">
        <v>2023</v>
      </c>
      <c r="B952" s="55" t="s">
        <v>24</v>
      </c>
      <c r="C952" s="13" t="s">
        <v>17</v>
      </c>
      <c r="D952" s="57" t="s">
        <v>17</v>
      </c>
      <c r="E952" s="22" t="s">
        <v>17</v>
      </c>
      <c r="G952" s="34"/>
    </row>
    <row r="953" spans="1:7" x14ac:dyDescent="0.35">
      <c r="A953" s="21">
        <v>2023</v>
      </c>
      <c r="B953" s="55" t="s">
        <v>25</v>
      </c>
      <c r="C953" s="13">
        <v>4.4838110902678991</v>
      </c>
      <c r="D953" s="57">
        <v>1.82384188452352</v>
      </c>
      <c r="E953" s="22">
        <v>7639.252771156167</v>
      </c>
      <c r="G953" s="34"/>
    </row>
    <row r="954" spans="1:7" x14ac:dyDescent="0.35">
      <c r="A954" s="21">
        <v>2023</v>
      </c>
      <c r="B954" s="55" t="s">
        <v>26</v>
      </c>
      <c r="C954" s="13">
        <v>8.8143131449345802</v>
      </c>
      <c r="D954" s="57">
        <v>3.06679123947817</v>
      </c>
      <c r="E954" s="22">
        <v>9917.0909852247369</v>
      </c>
      <c r="G954" s="34"/>
    </row>
    <row r="955" spans="1:7" x14ac:dyDescent="0.35">
      <c r="A955" s="21">
        <v>2023</v>
      </c>
      <c r="B955" s="55" t="s">
        <v>27</v>
      </c>
      <c r="C955" s="13">
        <v>4.8049468329667819</v>
      </c>
      <c r="D955" s="57">
        <v>1.8308358158783</v>
      </c>
      <c r="E955" s="22">
        <v>846.77374524646564</v>
      </c>
      <c r="G955" s="34"/>
    </row>
    <row r="956" spans="1:7" x14ac:dyDescent="0.35">
      <c r="A956" s="21">
        <v>2023</v>
      </c>
      <c r="B956" s="55" t="s">
        <v>28</v>
      </c>
      <c r="C956" s="13">
        <v>8.3341700433893937</v>
      </c>
      <c r="D956" s="57">
        <v>3.0930551076057</v>
      </c>
      <c r="E956" s="22">
        <v>7780.1830013837753</v>
      </c>
      <c r="G956" s="34"/>
    </row>
    <row r="957" spans="1:7" x14ac:dyDescent="0.35">
      <c r="A957" s="21">
        <v>2023</v>
      </c>
      <c r="B957" s="55" t="s">
        <v>29</v>
      </c>
      <c r="C957" s="13">
        <v>5.2123383841338562</v>
      </c>
      <c r="D957" s="57">
        <v>2.17516588877255</v>
      </c>
      <c r="E957" s="22">
        <v>65189.73465075923</v>
      </c>
      <c r="G957" s="34"/>
    </row>
    <row r="958" spans="1:7" x14ac:dyDescent="0.35">
      <c r="A958" s="21">
        <v>2023</v>
      </c>
      <c r="B958" s="55" t="s">
        <v>30</v>
      </c>
      <c r="C958" s="13">
        <v>6.0053309640159931</v>
      </c>
      <c r="D958" s="57">
        <v>3.1286641654678098</v>
      </c>
      <c r="E958" s="22">
        <v>133953.36931319241</v>
      </c>
      <c r="G958" s="34"/>
    </row>
    <row r="959" spans="1:7" x14ac:dyDescent="0.35">
      <c r="A959" s="21">
        <v>2023</v>
      </c>
      <c r="B959" s="55" t="s">
        <v>31</v>
      </c>
      <c r="C959" s="13">
        <v>5.183769839990747</v>
      </c>
      <c r="D959" s="57">
        <v>1.49430074446207</v>
      </c>
      <c r="E959" s="22">
        <v>4865.3014704546331</v>
      </c>
      <c r="G959" s="34"/>
    </row>
    <row r="960" spans="1:7" x14ac:dyDescent="0.35">
      <c r="A960" s="21">
        <v>2023</v>
      </c>
      <c r="B960" s="55" t="s">
        <v>32</v>
      </c>
      <c r="C960" s="13">
        <v>4.6104193559215805</v>
      </c>
      <c r="D960" s="57">
        <v>1.3774766523248301</v>
      </c>
      <c r="E960" s="22">
        <v>4564.6912961311336</v>
      </c>
      <c r="G960" s="34"/>
    </row>
    <row r="961" spans="1:7" x14ac:dyDescent="0.35">
      <c r="A961" s="21">
        <v>2023</v>
      </c>
      <c r="B961" s="55" t="s">
        <v>33</v>
      </c>
      <c r="C961" s="13">
        <v>6.0289855072463769</v>
      </c>
      <c r="D961" s="57">
        <v>2.6200645672714602</v>
      </c>
      <c r="E961" s="22">
        <v>572.2126701378794</v>
      </c>
      <c r="G961" s="34"/>
    </row>
    <row r="962" spans="1:7" x14ac:dyDescent="0.35">
      <c r="A962" s="21">
        <v>2023</v>
      </c>
      <c r="B962" s="55" t="s">
        <v>34</v>
      </c>
      <c r="C962" s="13">
        <v>5.6115468178386685</v>
      </c>
      <c r="D962" s="57">
        <v>1.5435658397861101</v>
      </c>
      <c r="E962" s="22">
        <v>8539.2406387297851</v>
      </c>
      <c r="G962" s="34"/>
    </row>
    <row r="963" spans="1:7" x14ac:dyDescent="0.35">
      <c r="A963" s="21">
        <v>2023</v>
      </c>
      <c r="B963" s="55" t="s">
        <v>35</v>
      </c>
      <c r="C963" s="13" t="s">
        <v>17</v>
      </c>
      <c r="D963" s="57">
        <v>6.3458833640578902</v>
      </c>
      <c r="E963" s="22">
        <v>26007.788487453312</v>
      </c>
      <c r="G963" s="34"/>
    </row>
    <row r="964" spans="1:7" x14ac:dyDescent="0.35">
      <c r="A964" s="21">
        <v>2023</v>
      </c>
      <c r="B964" s="55" t="s">
        <v>36</v>
      </c>
      <c r="C964" s="13">
        <v>2.8887057890079038</v>
      </c>
      <c r="D964" s="57">
        <v>1.37213565825137</v>
      </c>
      <c r="E964" s="22">
        <v>33820.661220604889</v>
      </c>
      <c r="G964" s="34"/>
    </row>
    <row r="965" spans="1:7" x14ac:dyDescent="0.35">
      <c r="A965" s="21">
        <v>2023</v>
      </c>
      <c r="B965" s="55" t="s">
        <v>37</v>
      </c>
      <c r="C965" s="13">
        <v>5.6230056613484303</v>
      </c>
      <c r="D965" s="57">
        <v>3.4412493400629298</v>
      </c>
      <c r="E965" s="22">
        <v>185268.47777052139</v>
      </c>
      <c r="G965" s="34"/>
    </row>
    <row r="966" spans="1:7" x14ac:dyDescent="0.35">
      <c r="A966" s="21">
        <v>2023</v>
      </c>
      <c r="B966" s="55" t="s">
        <v>38</v>
      </c>
      <c r="C966" s="13">
        <v>9.4803226569814161</v>
      </c>
      <c r="D966" s="57">
        <v>4.9589601364223901</v>
      </c>
      <c r="E966" s="22">
        <v>122737.06687452737</v>
      </c>
      <c r="G966" s="34"/>
    </row>
    <row r="967" spans="1:7" x14ac:dyDescent="0.35">
      <c r="A967" s="21">
        <v>2023</v>
      </c>
      <c r="B967" s="55" t="s">
        <v>39</v>
      </c>
      <c r="C967" s="13">
        <v>2.1950128033555529</v>
      </c>
      <c r="D967" s="57">
        <v>0.82360019109828397</v>
      </c>
      <c r="E967" s="22">
        <v>473.21689326660959</v>
      </c>
      <c r="G967" s="34"/>
    </row>
    <row r="968" spans="1:7" x14ac:dyDescent="0.35">
      <c r="A968" s="21">
        <v>2023</v>
      </c>
      <c r="B968" s="55" t="s">
        <v>40</v>
      </c>
      <c r="C968" s="13">
        <v>3.6648958676131822</v>
      </c>
      <c r="D968" s="57">
        <v>1.0497698068927399</v>
      </c>
      <c r="E968" s="22">
        <v>1138.9633940141373</v>
      </c>
      <c r="G968" s="34"/>
    </row>
    <row r="969" spans="1:7" x14ac:dyDescent="0.35">
      <c r="A969" s="21">
        <v>2023</v>
      </c>
      <c r="B969" s="55" t="s">
        <v>41</v>
      </c>
      <c r="C969" s="13">
        <v>5.3047899304385595</v>
      </c>
      <c r="D969" s="57">
        <v>1.0558066585991699</v>
      </c>
      <c r="E969" s="22">
        <v>758.84506473313934</v>
      </c>
      <c r="G969" s="34"/>
    </row>
    <row r="970" spans="1:7" x14ac:dyDescent="0.35">
      <c r="A970" s="21">
        <v>2023</v>
      </c>
      <c r="B970" s="55" t="s">
        <v>42</v>
      </c>
      <c r="C970" s="13" t="s">
        <v>17</v>
      </c>
      <c r="D970" s="57" t="s">
        <v>17</v>
      </c>
      <c r="E970" s="22" t="s">
        <v>17</v>
      </c>
      <c r="G970" s="34"/>
    </row>
    <row r="971" spans="1:7" x14ac:dyDescent="0.35">
      <c r="A971" s="21">
        <v>2023</v>
      </c>
      <c r="B971" s="55" t="s">
        <v>43</v>
      </c>
      <c r="C971" s="13">
        <v>6.6156513956480394</v>
      </c>
      <c r="D971" s="57">
        <v>2.3048961417268101</v>
      </c>
      <c r="E971" s="22">
        <v>23371.991011022343</v>
      </c>
      <c r="G971" s="34"/>
    </row>
    <row r="972" spans="1:7" x14ac:dyDescent="0.35">
      <c r="A972" s="21">
        <v>2023</v>
      </c>
      <c r="B972" s="55" t="s">
        <v>44</v>
      </c>
      <c r="C972" s="13">
        <v>5.3527050277193657</v>
      </c>
      <c r="D972" s="57">
        <v>1.54848304008008</v>
      </c>
      <c r="E972" s="22">
        <v>3409.9810865912273</v>
      </c>
      <c r="G972" s="34"/>
    </row>
    <row r="973" spans="1:7" x14ac:dyDescent="0.35">
      <c r="A973" s="21">
        <v>2023</v>
      </c>
      <c r="B973" s="64" t="s">
        <v>45</v>
      </c>
      <c r="C973" s="13">
        <v>7.4081521739130434</v>
      </c>
      <c r="D973" s="63">
        <v>1.85142420111186</v>
      </c>
      <c r="E973" s="22">
        <v>7222.3814638363283</v>
      </c>
      <c r="G973" s="34"/>
    </row>
    <row r="974" spans="1:7" x14ac:dyDescent="0.35">
      <c r="A974" s="21">
        <v>2023</v>
      </c>
      <c r="B974" s="55" t="s">
        <v>46</v>
      </c>
      <c r="C974" s="13">
        <v>3.7906431515245318</v>
      </c>
      <c r="D974" s="57">
        <v>1.5552468118224201</v>
      </c>
      <c r="E974" s="22">
        <v>21220.271213983273</v>
      </c>
      <c r="G974" s="34"/>
    </row>
    <row r="975" spans="1:7" x14ac:dyDescent="0.35">
      <c r="A975" s="21">
        <v>2023</v>
      </c>
      <c r="B975" s="55" t="s">
        <v>47</v>
      </c>
      <c r="C975" s="13">
        <v>5.8999262661022582</v>
      </c>
      <c r="D975" s="57">
        <v>1.6949049838015</v>
      </c>
      <c r="E975" s="22">
        <v>6165.2252817604149</v>
      </c>
      <c r="G975" s="34"/>
    </row>
    <row r="976" spans="1:7" x14ac:dyDescent="0.35">
      <c r="A976" s="21">
        <v>2023</v>
      </c>
      <c r="B976" s="55" t="s">
        <v>48</v>
      </c>
      <c r="C976" s="13">
        <v>3.5445590372130775</v>
      </c>
      <c r="D976" s="57">
        <v>1.0335854359355501</v>
      </c>
      <c r="E976" s="22">
        <v>1993.8155426256337</v>
      </c>
      <c r="G976" s="34"/>
    </row>
    <row r="977" spans="1:7" x14ac:dyDescent="0.35">
      <c r="A977" s="21">
        <v>2023</v>
      </c>
      <c r="B977" s="55" t="s">
        <v>49</v>
      </c>
      <c r="C977" s="13">
        <v>5.6084665067077131</v>
      </c>
      <c r="D977" s="57">
        <v>2.13056327465234</v>
      </c>
      <c r="E977" s="22">
        <v>1763.4164696577138</v>
      </c>
      <c r="G977" s="34"/>
    </row>
    <row r="978" spans="1:7" x14ac:dyDescent="0.35">
      <c r="A978" s="21">
        <v>2023</v>
      </c>
      <c r="B978" s="55" t="s">
        <v>50</v>
      </c>
      <c r="C978" s="13">
        <v>3.6179192537071145</v>
      </c>
      <c r="D978" s="57">
        <v>1.49361246499422</v>
      </c>
      <c r="E978" s="22">
        <v>27980.522753352489</v>
      </c>
      <c r="G978" s="34"/>
    </row>
    <row r="979" spans="1:7" x14ac:dyDescent="0.35">
      <c r="A979" s="21">
        <v>2023</v>
      </c>
      <c r="B979" s="55" t="s">
        <v>51</v>
      </c>
      <c r="C979" s="13">
        <v>8.8455882484746571</v>
      </c>
      <c r="D979" s="57">
        <v>3.64018741412234</v>
      </c>
      <c r="E979" s="22">
        <v>19713.050856761714</v>
      </c>
      <c r="G979" s="34"/>
    </row>
    <row r="980" spans="1:7" x14ac:dyDescent="0.35">
      <c r="A980" s="21">
        <v>2023</v>
      </c>
      <c r="B980" s="55" t="s">
        <v>52</v>
      </c>
      <c r="C980" s="13">
        <v>6.0584711504752145</v>
      </c>
      <c r="D980" s="57">
        <v>3.2217805849060102</v>
      </c>
      <c r="E980" s="22">
        <v>20094.443850058204</v>
      </c>
      <c r="G980" s="34"/>
    </row>
    <row r="981" spans="1:7" x14ac:dyDescent="0.35">
      <c r="A981" s="21">
        <v>2023</v>
      </c>
      <c r="B981" s="55" t="s">
        <v>53</v>
      </c>
      <c r="C981" s="13">
        <v>2.7017907788950613</v>
      </c>
      <c r="D981" s="57">
        <v>1.42223401194873</v>
      </c>
      <c r="E981" s="22">
        <v>41790.914828290042</v>
      </c>
      <c r="G981" s="34"/>
    </row>
    <row r="982" spans="1:7" x14ac:dyDescent="0.35">
      <c r="A982" s="21">
        <v>2023</v>
      </c>
      <c r="B982" s="55" t="s">
        <v>54</v>
      </c>
      <c r="C982" s="13" t="s">
        <v>17</v>
      </c>
      <c r="D982" s="57">
        <v>2.67614013798394</v>
      </c>
      <c r="E982" s="22">
        <v>81878.19662586131</v>
      </c>
      <c r="G982" s="34"/>
    </row>
    <row r="983" spans="1:7" x14ac:dyDescent="0.35">
      <c r="A983" s="21">
        <v>2023</v>
      </c>
      <c r="B983" s="55" t="s">
        <v>55</v>
      </c>
      <c r="C983" s="13" t="s">
        <v>17</v>
      </c>
      <c r="D983" s="57">
        <v>3.4471629134738202</v>
      </c>
      <c r="E983" s="22">
        <v>760533.01633690414</v>
      </c>
      <c r="G983" s="34"/>
    </row>
    <row r="984" spans="1:7" x14ac:dyDescent="0.35">
      <c r="A984" s="21">
        <v>2023</v>
      </c>
      <c r="B984" s="55" t="s">
        <v>56</v>
      </c>
      <c r="C984" s="13">
        <v>1.2791120275385492</v>
      </c>
      <c r="D984" s="57">
        <v>0.60111413712273298</v>
      </c>
      <c r="E984" s="22">
        <v>5144.1603153251726</v>
      </c>
      <c r="G984" s="34"/>
    </row>
    <row r="985" spans="1:7" x14ac:dyDescent="0.35">
      <c r="A985" s="21">
        <v>2023</v>
      </c>
      <c r="B985" s="55" t="s">
        <v>57</v>
      </c>
      <c r="C985" s="13">
        <v>2.5371529408698792</v>
      </c>
      <c r="D985" s="57">
        <v>0.79224270059944402</v>
      </c>
      <c r="E985" s="22">
        <v>1302.9368866408679</v>
      </c>
      <c r="G985" s="34"/>
    </row>
    <row r="986" spans="1:7" x14ac:dyDescent="0.35">
      <c r="A986" s="21">
        <v>2023</v>
      </c>
      <c r="B986" s="55" t="s">
        <v>58</v>
      </c>
      <c r="C986" s="13">
        <v>2.129081558095157</v>
      </c>
      <c r="D986" s="57">
        <v>2.5772848784378102</v>
      </c>
      <c r="E986" s="22">
        <v>743441.84977855731</v>
      </c>
      <c r="G986" s="34"/>
    </row>
    <row r="987" spans="1:7" x14ac:dyDescent="0.35">
      <c r="A987" s="21">
        <v>2023</v>
      </c>
      <c r="B987" s="55" t="s">
        <v>59</v>
      </c>
      <c r="C987" s="13">
        <v>2.4157629438916373</v>
      </c>
      <c r="D987" s="57">
        <v>1.3860002328607699</v>
      </c>
      <c r="E987" s="22">
        <v>1774.2598440677964</v>
      </c>
      <c r="G987" s="34"/>
    </row>
    <row r="988" spans="1:7" x14ac:dyDescent="0.35">
      <c r="A988" s="21">
        <v>2023</v>
      </c>
      <c r="B988" s="55" t="s">
        <v>60</v>
      </c>
      <c r="C988" s="13">
        <v>1.088002131630267</v>
      </c>
      <c r="D988" s="57">
        <v>0.51656345383203095</v>
      </c>
      <c r="E988" s="22">
        <v>2941.4059009446414</v>
      </c>
      <c r="G988" s="34"/>
    </row>
    <row r="989" spans="1:7" x14ac:dyDescent="0.35">
      <c r="A989" s="21">
        <v>2023</v>
      </c>
      <c r="B989" s="55" t="s">
        <v>61</v>
      </c>
      <c r="C989" s="13" t="s">
        <v>17</v>
      </c>
      <c r="D989" s="57" t="s">
        <v>17</v>
      </c>
      <c r="E989" s="22" t="s">
        <v>17</v>
      </c>
      <c r="G989" s="34"/>
    </row>
    <row r="990" spans="1:7" x14ac:dyDescent="0.35">
      <c r="A990" s="21">
        <v>2023</v>
      </c>
      <c r="B990" s="55" t="s">
        <v>62</v>
      </c>
      <c r="C990" s="13" t="s">
        <v>17</v>
      </c>
      <c r="D990" s="57" t="s">
        <v>17</v>
      </c>
      <c r="E990" s="22" t="s">
        <v>17</v>
      </c>
      <c r="G990" s="34"/>
    </row>
    <row r="991" spans="1:7" x14ac:dyDescent="0.35">
      <c r="A991" s="21">
        <v>2023</v>
      </c>
      <c r="B991" s="55" t="s">
        <v>63</v>
      </c>
      <c r="C991" s="13" t="s">
        <v>17</v>
      </c>
      <c r="D991" s="57" t="s">
        <v>17</v>
      </c>
      <c r="E991" s="22" t="s">
        <v>17</v>
      </c>
      <c r="G991" s="34"/>
    </row>
    <row r="992" spans="1:7" x14ac:dyDescent="0.35">
      <c r="A992" s="21">
        <v>2023</v>
      </c>
      <c r="B992" s="55" t="s">
        <v>64</v>
      </c>
      <c r="C992" s="13">
        <v>7.507762035722032</v>
      </c>
      <c r="D992" s="57">
        <v>3.9721836839610098</v>
      </c>
      <c r="E992" s="22">
        <v>54332.479137317285</v>
      </c>
      <c r="G992" s="34"/>
    </row>
    <row r="993" spans="2:2" x14ac:dyDescent="0.35">
      <c r="B993" s="55"/>
    </row>
    <row r="994" spans="2:2" x14ac:dyDescent="0.35">
      <c r="B994" s="55"/>
    </row>
    <row r="995" spans="2:2" x14ac:dyDescent="0.35">
      <c r="B995" s="55"/>
    </row>
    <row r="996" spans="2:2" x14ac:dyDescent="0.35">
      <c r="B996" s="55"/>
    </row>
    <row r="997" spans="2:2" x14ac:dyDescent="0.35">
      <c r="B997" s="55"/>
    </row>
    <row r="998" spans="2:2" x14ac:dyDescent="0.35">
      <c r="B998" s="55"/>
    </row>
    <row r="999" spans="2:2" x14ac:dyDescent="0.35">
      <c r="B999" s="55"/>
    </row>
    <row r="1000" spans="2:2" x14ac:dyDescent="0.35">
      <c r="B1000" s="55"/>
    </row>
    <row r="1001" spans="2:2" x14ac:dyDescent="0.35">
      <c r="B1001" s="55"/>
    </row>
    <row r="1002" spans="2:2" x14ac:dyDescent="0.35">
      <c r="B1002" s="55"/>
    </row>
    <row r="1003" spans="2:2" x14ac:dyDescent="0.35">
      <c r="B1003" s="55"/>
    </row>
    <row r="1004" spans="2:2" x14ac:dyDescent="0.35">
      <c r="B1004" s="55"/>
    </row>
    <row r="1005" spans="2:2" x14ac:dyDescent="0.35">
      <c r="B1005" s="55"/>
    </row>
    <row r="1006" spans="2:2" x14ac:dyDescent="0.35">
      <c r="B1006" s="55"/>
    </row>
    <row r="1007" spans="2:2" x14ac:dyDescent="0.35">
      <c r="B1007" s="55"/>
    </row>
    <row r="1008" spans="2:2" x14ac:dyDescent="0.35">
      <c r="B1008" s="55"/>
    </row>
    <row r="1009" spans="2:2" x14ac:dyDescent="0.35">
      <c r="B1009" s="55"/>
    </row>
    <row r="1010" spans="2:2" x14ac:dyDescent="0.35">
      <c r="B1010" s="55"/>
    </row>
    <row r="1011" spans="2:2" x14ac:dyDescent="0.35">
      <c r="B1011" s="55"/>
    </row>
    <row r="1012" spans="2:2" x14ac:dyDescent="0.35">
      <c r="B1012" s="55"/>
    </row>
    <row r="1013" spans="2:2" x14ac:dyDescent="0.35">
      <c r="B1013" s="55"/>
    </row>
    <row r="1014" spans="2:2" x14ac:dyDescent="0.35">
      <c r="B1014" s="55"/>
    </row>
    <row r="1015" spans="2:2" x14ac:dyDescent="0.35">
      <c r="B1015" s="55"/>
    </row>
    <row r="1016" spans="2:2" x14ac:dyDescent="0.35">
      <c r="B1016" s="55"/>
    </row>
    <row r="1017" spans="2:2" x14ac:dyDescent="0.35">
      <c r="B1017" s="55"/>
    </row>
    <row r="1018" spans="2:2" x14ac:dyDescent="0.35">
      <c r="B1018" s="55"/>
    </row>
    <row r="1019" spans="2:2" x14ac:dyDescent="0.35">
      <c r="B1019" s="55"/>
    </row>
    <row r="1020" spans="2:2" x14ac:dyDescent="0.35">
      <c r="B1020" s="64"/>
    </row>
    <row r="1021" spans="2:2" x14ac:dyDescent="0.35">
      <c r="B1021" s="55"/>
    </row>
    <row r="1022" spans="2:2" x14ac:dyDescent="0.35">
      <c r="B1022" s="55"/>
    </row>
    <row r="1023" spans="2:2" x14ac:dyDescent="0.35">
      <c r="B1023" s="55"/>
    </row>
    <row r="1024" spans="2:2" x14ac:dyDescent="0.35">
      <c r="B1024" s="55"/>
    </row>
    <row r="1025" spans="2:2" x14ac:dyDescent="0.35">
      <c r="B1025" s="55"/>
    </row>
    <row r="1026" spans="2:2" x14ac:dyDescent="0.35">
      <c r="B1026" s="55"/>
    </row>
    <row r="1027" spans="2:2" x14ac:dyDescent="0.35">
      <c r="B1027" s="55"/>
    </row>
    <row r="1028" spans="2:2" x14ac:dyDescent="0.35">
      <c r="B1028" s="55"/>
    </row>
    <row r="1029" spans="2:2" x14ac:dyDescent="0.35">
      <c r="B1029" s="55"/>
    </row>
    <row r="1030" spans="2:2" x14ac:dyDescent="0.35">
      <c r="B1030" s="55"/>
    </row>
    <row r="1031" spans="2:2" x14ac:dyDescent="0.35">
      <c r="B1031" s="55"/>
    </row>
    <row r="1032" spans="2:2" x14ac:dyDescent="0.35">
      <c r="B1032" s="55"/>
    </row>
    <row r="1033" spans="2:2" x14ac:dyDescent="0.35">
      <c r="B1033" s="55"/>
    </row>
    <row r="1034" spans="2:2" x14ac:dyDescent="0.35">
      <c r="B1034" s="55"/>
    </row>
    <row r="1035" spans="2:2" x14ac:dyDescent="0.35">
      <c r="B1035" s="55"/>
    </row>
    <row r="1036" spans="2:2" x14ac:dyDescent="0.35">
      <c r="B1036" s="55"/>
    </row>
    <row r="1037" spans="2:2" x14ac:dyDescent="0.35">
      <c r="B1037" s="55"/>
    </row>
    <row r="1038" spans="2:2" x14ac:dyDescent="0.35">
      <c r="B1038" s="55"/>
    </row>
    <row r="1039" spans="2:2" x14ac:dyDescent="0.35">
      <c r="B1039" s="55"/>
    </row>
    <row r="1040" spans="2:2" x14ac:dyDescent="0.35">
      <c r="B1040" s="55"/>
    </row>
    <row r="1041" spans="2:2" x14ac:dyDescent="0.35">
      <c r="B1041" s="55"/>
    </row>
    <row r="1042" spans="2:2" x14ac:dyDescent="0.35">
      <c r="B1042" s="55"/>
    </row>
    <row r="1043" spans="2:2" x14ac:dyDescent="0.35">
      <c r="B1043" s="55"/>
    </row>
    <row r="1044" spans="2:2" x14ac:dyDescent="0.35">
      <c r="B1044" s="55"/>
    </row>
    <row r="1045" spans="2:2" x14ac:dyDescent="0.35">
      <c r="B1045" s="55"/>
    </row>
    <row r="1046" spans="2:2" x14ac:dyDescent="0.35">
      <c r="B1046" s="55"/>
    </row>
    <row r="1047" spans="2:2" x14ac:dyDescent="0.35">
      <c r="B1047" s="55"/>
    </row>
    <row r="1048" spans="2:2" x14ac:dyDescent="0.35">
      <c r="B1048" s="55"/>
    </row>
    <row r="1049" spans="2:2" x14ac:dyDescent="0.35">
      <c r="B1049" s="55"/>
    </row>
    <row r="1050" spans="2:2" x14ac:dyDescent="0.35">
      <c r="B1050" s="55"/>
    </row>
    <row r="1051" spans="2:2" x14ac:dyDescent="0.35">
      <c r="B1051" s="55"/>
    </row>
    <row r="1052" spans="2:2" x14ac:dyDescent="0.35">
      <c r="B1052" s="55"/>
    </row>
    <row r="1053" spans="2:2" x14ac:dyDescent="0.35">
      <c r="B1053" s="55"/>
    </row>
    <row r="1054" spans="2:2" x14ac:dyDescent="0.35">
      <c r="B1054" s="55"/>
    </row>
    <row r="1055" spans="2:2" x14ac:dyDescent="0.35">
      <c r="B1055" s="55"/>
    </row>
    <row r="1056" spans="2:2" x14ac:dyDescent="0.35">
      <c r="B1056" s="55"/>
    </row>
    <row r="1057" spans="2:2" x14ac:dyDescent="0.35">
      <c r="B1057" s="55"/>
    </row>
    <row r="1058" spans="2:2" x14ac:dyDescent="0.35">
      <c r="B1058" s="55"/>
    </row>
    <row r="1059" spans="2:2" x14ac:dyDescent="0.35">
      <c r="B1059" s="55"/>
    </row>
    <row r="1060" spans="2:2" x14ac:dyDescent="0.35">
      <c r="B1060" s="55"/>
    </row>
    <row r="1061" spans="2:2" x14ac:dyDescent="0.35">
      <c r="B1061" s="55"/>
    </row>
    <row r="1062" spans="2:2" x14ac:dyDescent="0.35">
      <c r="B1062" s="55"/>
    </row>
    <row r="1063" spans="2:2" x14ac:dyDescent="0.35">
      <c r="B1063" s="55"/>
    </row>
    <row r="1064" spans="2:2" x14ac:dyDescent="0.35">
      <c r="B1064" s="55"/>
    </row>
    <row r="1065" spans="2:2" x14ac:dyDescent="0.35">
      <c r="B1065" s="55"/>
    </row>
    <row r="1066" spans="2:2" x14ac:dyDescent="0.35">
      <c r="B1066" s="55"/>
    </row>
    <row r="1067" spans="2:2" x14ac:dyDescent="0.35">
      <c r="B1067" s="64"/>
    </row>
    <row r="1068" spans="2:2" x14ac:dyDescent="0.35">
      <c r="B1068" s="55"/>
    </row>
    <row r="1069" spans="2:2" x14ac:dyDescent="0.35">
      <c r="B1069" s="55"/>
    </row>
    <row r="1070" spans="2:2" x14ac:dyDescent="0.35">
      <c r="B1070" s="55"/>
    </row>
    <row r="1071" spans="2:2" x14ac:dyDescent="0.35">
      <c r="B1071" s="55"/>
    </row>
    <row r="1072" spans="2:2" x14ac:dyDescent="0.35">
      <c r="B1072" s="55"/>
    </row>
    <row r="1073" spans="2:2" x14ac:dyDescent="0.35">
      <c r="B1073" s="55"/>
    </row>
    <row r="1074" spans="2:2" x14ac:dyDescent="0.35">
      <c r="B1074" s="55"/>
    </row>
    <row r="1075" spans="2:2" x14ac:dyDescent="0.35">
      <c r="B1075" s="55"/>
    </row>
    <row r="1076" spans="2:2" x14ac:dyDescent="0.35">
      <c r="B1076" s="55"/>
    </row>
    <row r="1077" spans="2:2" x14ac:dyDescent="0.35">
      <c r="B1077" s="55"/>
    </row>
    <row r="1078" spans="2:2" x14ac:dyDescent="0.35">
      <c r="B1078" s="55"/>
    </row>
    <row r="1079" spans="2:2" x14ac:dyDescent="0.35">
      <c r="B1079" s="55"/>
    </row>
    <row r="1080" spans="2:2" x14ac:dyDescent="0.35">
      <c r="B1080" s="55"/>
    </row>
    <row r="1081" spans="2:2" x14ac:dyDescent="0.35">
      <c r="B1081" s="55"/>
    </row>
    <row r="1082" spans="2:2" x14ac:dyDescent="0.35">
      <c r="B1082" s="55"/>
    </row>
    <row r="1083" spans="2:2" x14ac:dyDescent="0.35">
      <c r="B1083" s="55"/>
    </row>
    <row r="1084" spans="2:2" x14ac:dyDescent="0.35">
      <c r="B1084" s="55"/>
    </row>
    <row r="1085" spans="2:2" x14ac:dyDescent="0.35">
      <c r="B1085" s="55"/>
    </row>
    <row r="1086" spans="2:2" x14ac:dyDescent="0.35">
      <c r="B1086" s="55"/>
    </row>
    <row r="1087" spans="2:2" x14ac:dyDescent="0.35">
      <c r="B1087" s="55"/>
    </row>
    <row r="1088" spans="2:2" x14ac:dyDescent="0.35">
      <c r="B1088" s="55"/>
    </row>
    <row r="1089" spans="2:2" x14ac:dyDescent="0.35">
      <c r="B1089" s="55"/>
    </row>
    <row r="1090" spans="2:2" x14ac:dyDescent="0.35">
      <c r="B1090" s="55"/>
    </row>
    <row r="1091" spans="2:2" x14ac:dyDescent="0.35">
      <c r="B1091" s="55"/>
    </row>
    <row r="1092" spans="2:2" x14ac:dyDescent="0.35">
      <c r="B1092" s="55"/>
    </row>
    <row r="1093" spans="2:2" x14ac:dyDescent="0.35">
      <c r="B1093" s="55"/>
    </row>
    <row r="1094" spans="2:2" x14ac:dyDescent="0.35">
      <c r="B1094" s="55"/>
    </row>
    <row r="1095" spans="2:2" x14ac:dyDescent="0.35">
      <c r="B1095" s="55"/>
    </row>
    <row r="1096" spans="2:2" x14ac:dyDescent="0.35">
      <c r="B1096" s="55"/>
    </row>
    <row r="1097" spans="2:2" x14ac:dyDescent="0.35">
      <c r="B1097" s="55"/>
    </row>
    <row r="1098" spans="2:2" x14ac:dyDescent="0.35">
      <c r="B1098" s="55"/>
    </row>
    <row r="1099" spans="2:2" x14ac:dyDescent="0.35">
      <c r="B1099" s="55"/>
    </row>
    <row r="1100" spans="2:2" x14ac:dyDescent="0.35">
      <c r="B1100" s="55"/>
    </row>
    <row r="1101" spans="2:2" x14ac:dyDescent="0.35">
      <c r="B1101" s="55"/>
    </row>
    <row r="1102" spans="2:2" x14ac:dyDescent="0.35">
      <c r="B1102" s="55"/>
    </row>
    <row r="1103" spans="2:2" x14ac:dyDescent="0.35">
      <c r="B1103" s="55"/>
    </row>
    <row r="1104" spans="2:2" x14ac:dyDescent="0.35">
      <c r="B1104" s="55"/>
    </row>
    <row r="1105" spans="2:2" x14ac:dyDescent="0.35">
      <c r="B1105" s="55"/>
    </row>
    <row r="1106" spans="2:2" x14ac:dyDescent="0.35">
      <c r="B1106" s="55"/>
    </row>
    <row r="1107" spans="2:2" x14ac:dyDescent="0.35">
      <c r="B1107" s="55"/>
    </row>
    <row r="1108" spans="2:2" x14ac:dyDescent="0.35">
      <c r="B1108" s="55"/>
    </row>
    <row r="1109" spans="2:2" x14ac:dyDescent="0.35">
      <c r="B1109" s="55"/>
    </row>
    <row r="1110" spans="2:2" x14ac:dyDescent="0.35">
      <c r="B1110" s="55"/>
    </row>
    <row r="1111" spans="2:2" x14ac:dyDescent="0.35">
      <c r="B1111" s="55"/>
    </row>
    <row r="1112" spans="2:2" x14ac:dyDescent="0.35">
      <c r="B1112" s="55"/>
    </row>
    <row r="1113" spans="2:2" x14ac:dyDescent="0.35">
      <c r="B1113" s="55"/>
    </row>
    <row r="1114" spans="2:2" x14ac:dyDescent="0.35">
      <c r="B1114" s="64"/>
    </row>
    <row r="1115" spans="2:2" x14ac:dyDescent="0.35">
      <c r="B1115" s="55"/>
    </row>
    <row r="1116" spans="2:2" x14ac:dyDescent="0.35">
      <c r="B1116" s="55"/>
    </row>
    <row r="1117" spans="2:2" x14ac:dyDescent="0.35">
      <c r="B1117" s="55"/>
    </row>
    <row r="1118" spans="2:2" x14ac:dyDescent="0.35">
      <c r="B1118" s="55"/>
    </row>
    <row r="1119" spans="2:2" x14ac:dyDescent="0.35">
      <c r="B1119" s="55"/>
    </row>
    <row r="1120" spans="2:2" x14ac:dyDescent="0.35">
      <c r="B1120" s="55"/>
    </row>
    <row r="1121" spans="2:2" x14ac:dyDescent="0.35">
      <c r="B1121" s="55"/>
    </row>
    <row r="1122" spans="2:2" x14ac:dyDescent="0.35">
      <c r="B1122" s="55"/>
    </row>
    <row r="1123" spans="2:2" x14ac:dyDescent="0.35">
      <c r="B1123" s="55"/>
    </row>
    <row r="1124" spans="2:2" x14ac:dyDescent="0.35">
      <c r="B1124" s="55"/>
    </row>
    <row r="1125" spans="2:2" x14ac:dyDescent="0.35">
      <c r="B1125" s="55"/>
    </row>
    <row r="1126" spans="2:2" x14ac:dyDescent="0.35">
      <c r="B1126" s="55"/>
    </row>
    <row r="1127" spans="2:2" x14ac:dyDescent="0.35">
      <c r="B1127" s="55"/>
    </row>
    <row r="1128" spans="2:2" x14ac:dyDescent="0.35">
      <c r="B1128" s="55"/>
    </row>
    <row r="1129" spans="2:2" x14ac:dyDescent="0.35">
      <c r="B1129" s="55"/>
    </row>
    <row r="1130" spans="2:2" x14ac:dyDescent="0.35">
      <c r="B1130" s="55"/>
    </row>
    <row r="1131" spans="2:2" x14ac:dyDescent="0.35">
      <c r="B1131" s="55"/>
    </row>
    <row r="1132" spans="2:2" x14ac:dyDescent="0.35">
      <c r="B1132" s="55"/>
    </row>
    <row r="1133" spans="2:2" x14ac:dyDescent="0.35">
      <c r="B1133" s="55"/>
    </row>
    <row r="1134" spans="2:2" x14ac:dyDescent="0.35">
      <c r="B1134" s="55"/>
    </row>
    <row r="1135" spans="2:2" x14ac:dyDescent="0.35">
      <c r="B1135" s="55"/>
    </row>
    <row r="1136" spans="2:2" x14ac:dyDescent="0.35">
      <c r="B1136" s="55"/>
    </row>
    <row r="1137" spans="2:2" x14ac:dyDescent="0.35">
      <c r="B1137" s="55"/>
    </row>
    <row r="1138" spans="2:2" x14ac:dyDescent="0.35">
      <c r="B1138" s="55"/>
    </row>
    <row r="1139" spans="2:2" x14ac:dyDescent="0.35">
      <c r="B1139" s="55"/>
    </row>
    <row r="1140" spans="2:2" x14ac:dyDescent="0.35">
      <c r="B1140" s="55"/>
    </row>
    <row r="1141" spans="2:2" x14ac:dyDescent="0.35">
      <c r="B1141" s="55"/>
    </row>
    <row r="1142" spans="2:2" x14ac:dyDescent="0.35">
      <c r="B1142" s="55"/>
    </row>
    <row r="1143" spans="2:2" x14ac:dyDescent="0.35">
      <c r="B1143" s="55"/>
    </row>
    <row r="1144" spans="2:2" x14ac:dyDescent="0.35">
      <c r="B1144" s="55"/>
    </row>
    <row r="1145" spans="2:2" x14ac:dyDescent="0.35">
      <c r="B1145" s="55"/>
    </row>
    <row r="1146" spans="2:2" x14ac:dyDescent="0.35">
      <c r="B1146" s="55"/>
    </row>
    <row r="1147" spans="2:2" x14ac:dyDescent="0.35">
      <c r="B1147" s="55"/>
    </row>
    <row r="1148" spans="2:2" x14ac:dyDescent="0.35">
      <c r="B1148" s="55"/>
    </row>
    <row r="1149" spans="2:2" x14ac:dyDescent="0.35">
      <c r="B1149" s="55"/>
    </row>
    <row r="1150" spans="2:2" x14ac:dyDescent="0.35">
      <c r="B1150" s="55"/>
    </row>
    <row r="1151" spans="2:2" x14ac:dyDescent="0.35">
      <c r="B1151" s="55"/>
    </row>
    <row r="1152" spans="2:2" x14ac:dyDescent="0.35">
      <c r="B1152" s="55"/>
    </row>
    <row r="1153" spans="2:2" x14ac:dyDescent="0.35">
      <c r="B1153" s="55"/>
    </row>
    <row r="1154" spans="2:2" x14ac:dyDescent="0.35">
      <c r="B1154" s="55"/>
    </row>
    <row r="1155" spans="2:2" x14ac:dyDescent="0.35">
      <c r="B1155" s="55"/>
    </row>
    <row r="1156" spans="2:2" x14ac:dyDescent="0.35">
      <c r="B1156" s="55"/>
    </row>
    <row r="1157" spans="2:2" x14ac:dyDescent="0.35">
      <c r="B1157" s="55"/>
    </row>
    <row r="1158" spans="2:2" x14ac:dyDescent="0.35">
      <c r="B1158" s="55"/>
    </row>
    <row r="1159" spans="2:2" x14ac:dyDescent="0.35">
      <c r="B1159" s="55"/>
    </row>
    <row r="1160" spans="2:2" x14ac:dyDescent="0.35">
      <c r="B1160" s="55"/>
    </row>
    <row r="1161" spans="2:2" x14ac:dyDescent="0.35">
      <c r="B1161" s="64"/>
    </row>
    <row r="1162" spans="2:2" x14ac:dyDescent="0.35">
      <c r="B1162" s="55"/>
    </row>
    <row r="1163" spans="2:2" x14ac:dyDescent="0.35">
      <c r="B1163" s="55"/>
    </row>
    <row r="1164" spans="2:2" x14ac:dyDescent="0.35">
      <c r="B1164" s="55"/>
    </row>
    <row r="1165" spans="2:2" x14ac:dyDescent="0.35">
      <c r="B1165" s="55"/>
    </row>
    <row r="1166" spans="2:2" x14ac:dyDescent="0.35">
      <c r="B1166" s="55"/>
    </row>
    <row r="1167" spans="2:2" x14ac:dyDescent="0.35">
      <c r="B1167" s="55"/>
    </row>
    <row r="1168" spans="2:2" x14ac:dyDescent="0.35">
      <c r="B1168" s="55"/>
    </row>
    <row r="1169" spans="2:2" x14ac:dyDescent="0.35">
      <c r="B1169" s="55"/>
    </row>
    <row r="1170" spans="2:2" x14ac:dyDescent="0.35">
      <c r="B1170" s="55"/>
    </row>
    <row r="1171" spans="2:2" x14ac:dyDescent="0.35">
      <c r="B1171" s="55"/>
    </row>
    <row r="1172" spans="2:2" x14ac:dyDescent="0.35">
      <c r="B1172" s="55"/>
    </row>
    <row r="1173" spans="2:2" x14ac:dyDescent="0.35">
      <c r="B1173" s="55"/>
    </row>
    <row r="1174" spans="2:2" x14ac:dyDescent="0.35">
      <c r="B1174" s="55"/>
    </row>
    <row r="1175" spans="2:2" x14ac:dyDescent="0.35">
      <c r="B1175" s="55"/>
    </row>
    <row r="1176" spans="2:2" x14ac:dyDescent="0.35">
      <c r="B1176" s="55"/>
    </row>
    <row r="1177" spans="2:2" x14ac:dyDescent="0.35">
      <c r="B1177" s="55"/>
    </row>
    <row r="1178" spans="2:2" x14ac:dyDescent="0.35">
      <c r="B1178" s="55"/>
    </row>
    <row r="1179" spans="2:2" x14ac:dyDescent="0.35">
      <c r="B1179" s="55"/>
    </row>
    <row r="1180" spans="2:2" x14ac:dyDescent="0.35">
      <c r="B1180" s="55"/>
    </row>
    <row r="1181" spans="2:2" x14ac:dyDescent="0.35">
      <c r="B1181" s="55"/>
    </row>
    <row r="1182" spans="2:2" x14ac:dyDescent="0.35">
      <c r="B1182" s="55"/>
    </row>
    <row r="1183" spans="2:2" x14ac:dyDescent="0.35">
      <c r="B1183" s="55"/>
    </row>
    <row r="1184" spans="2:2" x14ac:dyDescent="0.35">
      <c r="B1184" s="55"/>
    </row>
    <row r="1185" spans="2:2" x14ac:dyDescent="0.35">
      <c r="B1185" s="55"/>
    </row>
    <row r="1186" spans="2:2" x14ac:dyDescent="0.35">
      <c r="B1186" s="55"/>
    </row>
    <row r="1187" spans="2:2" x14ac:dyDescent="0.35">
      <c r="B1187" s="55"/>
    </row>
    <row r="1188" spans="2:2" x14ac:dyDescent="0.35">
      <c r="B1188" s="55"/>
    </row>
    <row r="1189" spans="2:2" x14ac:dyDescent="0.35">
      <c r="B1189" s="55"/>
    </row>
    <row r="1190" spans="2:2" x14ac:dyDescent="0.35">
      <c r="B1190" s="55"/>
    </row>
    <row r="1191" spans="2:2" x14ac:dyDescent="0.35">
      <c r="B1191" s="55"/>
    </row>
    <row r="1192" spans="2:2" x14ac:dyDescent="0.35">
      <c r="B1192" s="55"/>
    </row>
    <row r="1193" spans="2:2" x14ac:dyDescent="0.35">
      <c r="B1193" s="55"/>
    </row>
    <row r="1194" spans="2:2" x14ac:dyDescent="0.35">
      <c r="B1194" s="55"/>
    </row>
    <row r="1195" spans="2:2" x14ac:dyDescent="0.35">
      <c r="B1195" s="55"/>
    </row>
    <row r="1196" spans="2:2" x14ac:dyDescent="0.35">
      <c r="B1196" s="55"/>
    </row>
    <row r="1197" spans="2:2" x14ac:dyDescent="0.35">
      <c r="B1197" s="55"/>
    </row>
    <row r="1198" spans="2:2" x14ac:dyDescent="0.35">
      <c r="B1198" s="55"/>
    </row>
    <row r="1199" spans="2:2" x14ac:dyDescent="0.35">
      <c r="B1199" s="55"/>
    </row>
    <row r="1200" spans="2:2" x14ac:dyDescent="0.35">
      <c r="B1200" s="55"/>
    </row>
    <row r="1201" spans="2:2" x14ac:dyDescent="0.35">
      <c r="B1201" s="55"/>
    </row>
    <row r="1202" spans="2:2" x14ac:dyDescent="0.35">
      <c r="B1202" s="55"/>
    </row>
    <row r="1203" spans="2:2" x14ac:dyDescent="0.35">
      <c r="B1203" s="55"/>
    </row>
    <row r="1204" spans="2:2" x14ac:dyDescent="0.35">
      <c r="B1204" s="55"/>
    </row>
    <row r="1205" spans="2:2" x14ac:dyDescent="0.35">
      <c r="B1205" s="55"/>
    </row>
    <row r="1206" spans="2:2" x14ac:dyDescent="0.35">
      <c r="B1206" s="55"/>
    </row>
    <row r="1207" spans="2:2" x14ac:dyDescent="0.35">
      <c r="B1207" s="55"/>
    </row>
    <row r="1208" spans="2:2" x14ac:dyDescent="0.35">
      <c r="B1208" s="64"/>
    </row>
    <row r="1209" spans="2:2" x14ac:dyDescent="0.35">
      <c r="B1209" s="55"/>
    </row>
    <row r="1210" spans="2:2" x14ac:dyDescent="0.35">
      <c r="B1210" s="55"/>
    </row>
    <row r="1211" spans="2:2" x14ac:dyDescent="0.35">
      <c r="B1211" s="55"/>
    </row>
    <row r="1212" spans="2:2" x14ac:dyDescent="0.35">
      <c r="B1212" s="55"/>
    </row>
    <row r="1213" spans="2:2" x14ac:dyDescent="0.35">
      <c r="B1213" s="55"/>
    </row>
    <row r="1214" spans="2:2" x14ac:dyDescent="0.35">
      <c r="B1214" s="55"/>
    </row>
    <row r="1215" spans="2:2" x14ac:dyDescent="0.35">
      <c r="B1215" s="55"/>
    </row>
    <row r="1216" spans="2:2" x14ac:dyDescent="0.35">
      <c r="B1216" s="55"/>
    </row>
    <row r="1217" spans="2:2" x14ac:dyDescent="0.35">
      <c r="B1217" s="55"/>
    </row>
    <row r="1218" spans="2:2" x14ac:dyDescent="0.35">
      <c r="B1218" s="55"/>
    </row>
    <row r="1219" spans="2:2" x14ac:dyDescent="0.35">
      <c r="B1219" s="55"/>
    </row>
    <row r="1220" spans="2:2" x14ac:dyDescent="0.35">
      <c r="B1220" s="55"/>
    </row>
    <row r="1221" spans="2:2" x14ac:dyDescent="0.35">
      <c r="B1221" s="55"/>
    </row>
    <row r="1222" spans="2:2" x14ac:dyDescent="0.35">
      <c r="B1222" s="55"/>
    </row>
    <row r="1223" spans="2:2" x14ac:dyDescent="0.35">
      <c r="B1223" s="55"/>
    </row>
    <row r="1224" spans="2:2" x14ac:dyDescent="0.35">
      <c r="B1224" s="55"/>
    </row>
    <row r="1225" spans="2:2" x14ac:dyDescent="0.35">
      <c r="B1225" s="55"/>
    </row>
    <row r="1226" spans="2:2" x14ac:dyDescent="0.35">
      <c r="B1226" s="55"/>
    </row>
    <row r="1227" spans="2:2" x14ac:dyDescent="0.35">
      <c r="B1227" s="55"/>
    </row>
  </sheetData>
  <autoFilter ref="A5:E992" xr:uid="{A06B3DC2-CD65-4886-ABF0-9523CAB917D8}"/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BAD95-1B78-432D-B4A2-311A7BD229CA}">
  <dimension ref="A1:G65"/>
  <sheetViews>
    <sheetView workbookViewId="0">
      <selection activeCell="O26" sqref="O26"/>
    </sheetView>
  </sheetViews>
  <sheetFormatPr defaultColWidth="9.08984375" defaultRowHeight="14.5" x14ac:dyDescent="0.35"/>
  <cols>
    <col min="1" max="1" width="15" customWidth="1"/>
    <col min="2" max="7" width="15.7265625" customWidth="1"/>
  </cols>
  <sheetData>
    <row r="1" spans="1:7" x14ac:dyDescent="0.35">
      <c r="A1" s="1" t="s">
        <v>214</v>
      </c>
      <c r="B1" s="1"/>
    </row>
    <row r="2" spans="1:7" x14ac:dyDescent="0.35">
      <c r="A2" s="39" t="s">
        <v>140</v>
      </c>
    </row>
    <row r="4" spans="1:7" ht="45" customHeight="1" x14ac:dyDescent="0.35">
      <c r="A4" s="47"/>
      <c r="B4" s="47" t="s">
        <v>66</v>
      </c>
      <c r="C4" s="47" t="s">
        <v>67</v>
      </c>
      <c r="D4" s="47" t="s">
        <v>100</v>
      </c>
      <c r="E4" s="47" t="s">
        <v>142</v>
      </c>
      <c r="F4" s="47" t="s">
        <v>65</v>
      </c>
      <c r="G4" s="47" t="s">
        <v>146</v>
      </c>
    </row>
    <row r="5" spans="1:7" x14ac:dyDescent="0.35">
      <c r="A5" t="s">
        <v>26</v>
      </c>
      <c r="B5">
        <v>43.76</v>
      </c>
      <c r="C5">
        <v>23.69</v>
      </c>
      <c r="D5">
        <v>27.35</v>
      </c>
      <c r="E5">
        <f>1.84</f>
        <v>1.84</v>
      </c>
      <c r="F5">
        <f>SUM(B5:E5)</f>
        <v>96.640000000000015</v>
      </c>
      <c r="G5">
        <f>100-F5</f>
        <v>3.3599999999999852</v>
      </c>
    </row>
    <row r="6" spans="1:7" x14ac:dyDescent="0.35">
      <c r="A6" t="s">
        <v>28</v>
      </c>
      <c r="B6">
        <v>37.4</v>
      </c>
      <c r="C6">
        <v>29.02</v>
      </c>
      <c r="D6">
        <v>33.340000000000003</v>
      </c>
      <c r="E6">
        <v>0.24</v>
      </c>
      <c r="F6">
        <f t="shared" ref="F6:F12" si="0">SUM(B6:E6)</f>
        <v>100</v>
      </c>
      <c r="G6">
        <f t="shared" ref="G6:G12" si="1">100-F6</f>
        <v>0</v>
      </c>
    </row>
    <row r="7" spans="1:7" x14ac:dyDescent="0.35">
      <c r="A7" t="s">
        <v>101</v>
      </c>
      <c r="B7">
        <v>33.31</v>
      </c>
      <c r="C7">
        <v>7.87</v>
      </c>
      <c r="D7">
        <v>22.36</v>
      </c>
      <c r="E7">
        <v>31.48</v>
      </c>
      <c r="F7">
        <f t="shared" si="0"/>
        <v>95.02</v>
      </c>
      <c r="G7">
        <f t="shared" si="1"/>
        <v>4.980000000000004</v>
      </c>
    </row>
    <row r="8" spans="1:7" x14ac:dyDescent="0.35">
      <c r="A8" t="s">
        <v>45</v>
      </c>
      <c r="B8">
        <v>43.06</v>
      </c>
      <c r="C8">
        <v>24.28</v>
      </c>
      <c r="D8">
        <v>30.02</v>
      </c>
      <c r="E8">
        <v>2.2000000000000002</v>
      </c>
      <c r="F8">
        <f t="shared" si="0"/>
        <v>99.56</v>
      </c>
      <c r="G8">
        <f t="shared" si="1"/>
        <v>0.43999999999999773</v>
      </c>
    </row>
    <row r="9" spans="1:7" x14ac:dyDescent="0.35">
      <c r="A9" t="s">
        <v>47</v>
      </c>
      <c r="B9">
        <v>10.06</v>
      </c>
      <c r="C9">
        <v>10.75</v>
      </c>
      <c r="D9">
        <v>75.22</v>
      </c>
      <c r="E9">
        <v>2.97</v>
      </c>
      <c r="F9">
        <f t="shared" si="0"/>
        <v>99</v>
      </c>
      <c r="G9">
        <f t="shared" si="1"/>
        <v>1</v>
      </c>
    </row>
    <row r="10" spans="1:7" x14ac:dyDescent="0.35">
      <c r="A10" t="s">
        <v>54</v>
      </c>
      <c r="B10">
        <v>42.32</v>
      </c>
      <c r="C10">
        <v>23.25</v>
      </c>
      <c r="D10">
        <v>29.92</v>
      </c>
      <c r="E10">
        <v>3.18</v>
      </c>
      <c r="F10">
        <f t="shared" si="0"/>
        <v>98.67</v>
      </c>
      <c r="G10">
        <f t="shared" si="1"/>
        <v>1.3299999999999983</v>
      </c>
    </row>
    <row r="11" spans="1:7" x14ac:dyDescent="0.35">
      <c r="A11" t="s">
        <v>55</v>
      </c>
      <c r="B11">
        <f>36.41</f>
        <v>36.409999999999997</v>
      </c>
      <c r="C11">
        <f>7.99</f>
        <v>7.99</v>
      </c>
      <c r="D11">
        <v>45.97</v>
      </c>
      <c r="E11">
        <v>9.6300000000000008</v>
      </c>
      <c r="F11">
        <f t="shared" si="0"/>
        <v>100</v>
      </c>
      <c r="G11">
        <f t="shared" si="1"/>
        <v>0</v>
      </c>
    </row>
    <row r="12" spans="1:7" x14ac:dyDescent="0.35">
      <c r="A12" t="s">
        <v>102</v>
      </c>
      <c r="B12">
        <v>9.4499999999999993</v>
      </c>
      <c r="C12">
        <v>36.450000000000003</v>
      </c>
      <c r="D12">
        <v>29.14</v>
      </c>
      <c r="E12">
        <v>4.95</v>
      </c>
      <c r="F12">
        <f t="shared" si="0"/>
        <v>79.990000000000009</v>
      </c>
      <c r="G12">
        <f t="shared" si="1"/>
        <v>20.009999999999991</v>
      </c>
    </row>
    <row r="16" spans="1:7" x14ac:dyDescent="0.35">
      <c r="C16" s="32"/>
      <c r="D16" s="32"/>
      <c r="E16" s="32"/>
    </row>
    <row r="17" spans="3:5" x14ac:dyDescent="0.35">
      <c r="C17" s="32"/>
      <c r="D17" s="32"/>
      <c r="E17" s="31"/>
    </row>
    <row r="18" spans="3:5" x14ac:dyDescent="0.35">
      <c r="C18" s="31"/>
      <c r="D18" s="33"/>
      <c r="E18" s="31"/>
    </row>
    <row r="19" spans="3:5" x14ac:dyDescent="0.35">
      <c r="C19" s="32"/>
      <c r="D19" s="32"/>
      <c r="E19" s="32"/>
    </row>
    <row r="20" spans="3:5" x14ac:dyDescent="0.35">
      <c r="C20" s="31"/>
      <c r="D20" s="31"/>
      <c r="E20" s="32"/>
    </row>
    <row r="21" spans="3:5" x14ac:dyDescent="0.35">
      <c r="C21" s="32"/>
      <c r="D21" s="32"/>
      <c r="E21" s="32"/>
    </row>
    <row r="22" spans="3:5" x14ac:dyDescent="0.35">
      <c r="C22" s="32"/>
      <c r="D22" s="31"/>
      <c r="E22" s="32"/>
    </row>
    <row r="23" spans="3:5" x14ac:dyDescent="0.35">
      <c r="C23" s="31"/>
      <c r="D23" s="31"/>
      <c r="E23" s="31"/>
    </row>
    <row r="24" spans="3:5" x14ac:dyDescent="0.35">
      <c r="C24" s="30"/>
      <c r="D24" s="31"/>
      <c r="E24" s="31"/>
    </row>
    <row r="26" spans="3:5" ht="75" customHeight="1" x14ac:dyDescent="0.35"/>
    <row r="36" ht="75" customHeight="1" x14ac:dyDescent="0.35"/>
    <row r="47" ht="75" customHeight="1" x14ac:dyDescent="0.35"/>
    <row r="53" ht="75" customHeight="1" x14ac:dyDescent="0.35"/>
    <row r="59" ht="75" customHeight="1" x14ac:dyDescent="0.35"/>
    <row r="65" ht="75" customHeight="1" x14ac:dyDescent="0.35"/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DA8AB-7F91-41D8-8F9F-53AFBBAD0E55}">
  <dimension ref="A1:B43"/>
  <sheetViews>
    <sheetView zoomScaleNormal="100" workbookViewId="0">
      <selection activeCell="N35" sqref="N35"/>
    </sheetView>
  </sheetViews>
  <sheetFormatPr defaultColWidth="11.54296875" defaultRowHeight="14.5" x14ac:dyDescent="0.35"/>
  <cols>
    <col min="1" max="1" width="21.453125" customWidth="1"/>
    <col min="2" max="2" width="29" customWidth="1"/>
  </cols>
  <sheetData>
    <row r="1" spans="1:2" x14ac:dyDescent="0.35">
      <c r="A1" s="1" t="s">
        <v>216</v>
      </c>
      <c r="B1" s="1"/>
    </row>
    <row r="2" spans="1:2" x14ac:dyDescent="0.35">
      <c r="A2" s="71" t="s">
        <v>144</v>
      </c>
    </row>
    <row r="4" spans="1:2" x14ac:dyDescent="0.35">
      <c r="A4" s="8" t="s">
        <v>13</v>
      </c>
      <c r="B4" s="8" t="s">
        <v>91</v>
      </c>
    </row>
    <row r="5" spans="1:2" x14ac:dyDescent="0.35">
      <c r="A5" t="s">
        <v>37</v>
      </c>
      <c r="B5" s="16">
        <v>0.17829999999999999</v>
      </c>
    </row>
    <row r="6" spans="1:2" x14ac:dyDescent="0.35">
      <c r="A6" t="s">
        <v>70</v>
      </c>
      <c r="B6" s="16">
        <v>0.22170000000000001</v>
      </c>
    </row>
    <row r="7" spans="1:2" x14ac:dyDescent="0.35">
      <c r="A7" t="s">
        <v>25</v>
      </c>
      <c r="B7" s="16">
        <v>0.27100000000000002</v>
      </c>
    </row>
    <row r="8" spans="1:2" x14ac:dyDescent="0.35">
      <c r="A8" t="s">
        <v>32</v>
      </c>
      <c r="B8" s="16">
        <v>0.29299999999999998</v>
      </c>
    </row>
    <row r="9" spans="1:2" x14ac:dyDescent="0.35">
      <c r="A9" t="s">
        <v>30</v>
      </c>
      <c r="B9" s="16">
        <v>0.29359999999999997</v>
      </c>
    </row>
    <row r="10" spans="1:2" x14ac:dyDescent="0.35">
      <c r="A10" t="s">
        <v>29</v>
      </c>
      <c r="B10" s="16">
        <v>0.29870000000000002</v>
      </c>
    </row>
    <row r="11" spans="1:2" x14ac:dyDescent="0.35">
      <c r="A11" t="s">
        <v>85</v>
      </c>
      <c r="B11" s="16">
        <v>0.29899999999999999</v>
      </c>
    </row>
    <row r="12" spans="1:2" x14ac:dyDescent="0.35">
      <c r="A12" t="s">
        <v>43</v>
      </c>
      <c r="B12" s="16">
        <v>0.30249999999999999</v>
      </c>
    </row>
    <row r="13" spans="1:2" x14ac:dyDescent="0.35">
      <c r="A13" t="s">
        <v>19</v>
      </c>
      <c r="B13" s="16">
        <v>0.3125</v>
      </c>
    </row>
    <row r="14" spans="1:2" x14ac:dyDescent="0.35">
      <c r="A14" t="s">
        <v>28</v>
      </c>
      <c r="B14" s="16">
        <v>0.32799999999999996</v>
      </c>
    </row>
    <row r="15" spans="1:2" x14ac:dyDescent="0.35">
      <c r="A15" t="s">
        <v>20</v>
      </c>
      <c r="B15" s="16">
        <v>0.33520000000000005</v>
      </c>
    </row>
    <row r="16" spans="1:2" x14ac:dyDescent="0.35">
      <c r="A16" t="s">
        <v>51</v>
      </c>
      <c r="B16" s="16">
        <v>0.33520000000000005</v>
      </c>
    </row>
    <row r="17" spans="1:2" x14ac:dyDescent="0.35">
      <c r="A17" t="s">
        <v>71</v>
      </c>
      <c r="B17" s="16">
        <v>0.33710000000000001</v>
      </c>
    </row>
    <row r="18" spans="1:2" x14ac:dyDescent="0.35">
      <c r="A18" t="s">
        <v>82</v>
      </c>
      <c r="B18" s="16">
        <v>0.34369999999999995</v>
      </c>
    </row>
    <row r="19" spans="1:2" x14ac:dyDescent="0.35">
      <c r="A19" t="s">
        <v>49</v>
      </c>
      <c r="B19" s="16">
        <v>0.34420000000000001</v>
      </c>
    </row>
    <row r="20" spans="1:2" x14ac:dyDescent="0.35">
      <c r="A20" t="s">
        <v>26</v>
      </c>
      <c r="B20" s="16">
        <v>0.35320000000000001</v>
      </c>
    </row>
    <row r="21" spans="1:2" x14ac:dyDescent="0.35">
      <c r="A21" t="s">
        <v>36</v>
      </c>
      <c r="B21" s="16">
        <v>0.36099999999999999</v>
      </c>
    </row>
    <row r="22" spans="1:2" x14ac:dyDescent="0.35">
      <c r="A22" t="s">
        <v>46</v>
      </c>
      <c r="B22" s="16">
        <v>0.3624</v>
      </c>
    </row>
    <row r="23" spans="1:2" x14ac:dyDescent="0.35">
      <c r="A23" t="s">
        <v>53</v>
      </c>
      <c r="B23" s="16">
        <v>0.371</v>
      </c>
    </row>
    <row r="24" spans="1:2" x14ac:dyDescent="0.35">
      <c r="A24" t="s">
        <v>34</v>
      </c>
      <c r="B24" s="16">
        <v>0.37359999999999999</v>
      </c>
    </row>
    <row r="25" spans="1:2" x14ac:dyDescent="0.35">
      <c r="A25" s="1" t="s">
        <v>45</v>
      </c>
      <c r="B25" s="17">
        <v>0.38549999999999995</v>
      </c>
    </row>
    <row r="26" spans="1:2" x14ac:dyDescent="0.35">
      <c r="A26" t="s">
        <v>54</v>
      </c>
      <c r="B26" s="16">
        <v>0.38600000000000001</v>
      </c>
    </row>
    <row r="27" spans="1:2" x14ac:dyDescent="0.35">
      <c r="A27" t="s">
        <v>80</v>
      </c>
      <c r="B27" s="16">
        <v>0.3871</v>
      </c>
    </row>
    <row r="28" spans="1:2" x14ac:dyDescent="0.35">
      <c r="A28" t="s">
        <v>31</v>
      </c>
      <c r="B28" s="16">
        <v>0.38729999999999998</v>
      </c>
    </row>
    <row r="29" spans="1:2" x14ac:dyDescent="0.35">
      <c r="A29" t="s">
        <v>61</v>
      </c>
      <c r="B29" s="16">
        <v>0.38789999999999997</v>
      </c>
    </row>
    <row r="30" spans="1:2" x14ac:dyDescent="0.35">
      <c r="A30" t="s">
        <v>48</v>
      </c>
      <c r="B30" s="16">
        <v>0.40740000000000004</v>
      </c>
    </row>
    <row r="31" spans="1:2" x14ac:dyDescent="0.35">
      <c r="A31" t="s">
        <v>50</v>
      </c>
      <c r="B31" s="16">
        <v>0.41600000000000004</v>
      </c>
    </row>
    <row r="32" spans="1:2" x14ac:dyDescent="0.35">
      <c r="A32" t="s">
        <v>27</v>
      </c>
      <c r="B32" s="16">
        <v>0.4168</v>
      </c>
    </row>
    <row r="33" spans="1:2" x14ac:dyDescent="0.35">
      <c r="A33" t="s">
        <v>47</v>
      </c>
      <c r="B33" s="16">
        <v>0.42560000000000003</v>
      </c>
    </row>
    <row r="34" spans="1:2" x14ac:dyDescent="0.35">
      <c r="A34" t="s">
        <v>33</v>
      </c>
      <c r="B34" s="16">
        <v>0.45250000000000001</v>
      </c>
    </row>
    <row r="35" spans="1:2" x14ac:dyDescent="0.35">
      <c r="A35" t="s">
        <v>60</v>
      </c>
      <c r="B35" s="16">
        <v>0.46619999999999995</v>
      </c>
    </row>
    <row r="36" spans="1:2" x14ac:dyDescent="0.35">
      <c r="A36" t="s">
        <v>57</v>
      </c>
      <c r="B36" s="16">
        <v>0.48270000000000002</v>
      </c>
    </row>
    <row r="37" spans="1:2" x14ac:dyDescent="0.35">
      <c r="A37" t="s">
        <v>40</v>
      </c>
      <c r="B37" s="16">
        <v>0.48479999999999995</v>
      </c>
    </row>
    <row r="38" spans="1:2" x14ac:dyDescent="0.35">
      <c r="A38" t="s">
        <v>59</v>
      </c>
      <c r="B38" s="16">
        <v>0.48759999999999998</v>
      </c>
    </row>
    <row r="39" spans="1:2" x14ac:dyDescent="0.35">
      <c r="A39" t="s">
        <v>93</v>
      </c>
      <c r="B39" s="16">
        <v>0.49170000000000003</v>
      </c>
    </row>
    <row r="40" spans="1:2" x14ac:dyDescent="0.35">
      <c r="A40" t="s">
        <v>39</v>
      </c>
      <c r="B40" s="16">
        <v>0.49819999999999998</v>
      </c>
    </row>
    <row r="41" spans="1:2" x14ac:dyDescent="0.35">
      <c r="A41" t="s">
        <v>94</v>
      </c>
      <c r="B41" s="16">
        <v>0.52079999999999993</v>
      </c>
    </row>
    <row r="42" spans="1:2" x14ac:dyDescent="0.35">
      <c r="A42" t="s">
        <v>81</v>
      </c>
      <c r="B42" s="16">
        <v>0.5232</v>
      </c>
    </row>
    <row r="43" spans="1:2" x14ac:dyDescent="0.35">
      <c r="A43" t="s">
        <v>95</v>
      </c>
      <c r="B43" s="16">
        <v>0.53739999999999999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0AF49-0FFA-4E54-A3B4-F41C343A1ED6}">
  <dimension ref="A1:C37"/>
  <sheetViews>
    <sheetView zoomScaleNormal="100" workbookViewId="0">
      <selection activeCell="C44" sqref="C44"/>
    </sheetView>
  </sheetViews>
  <sheetFormatPr defaultColWidth="11.54296875" defaultRowHeight="14.5" x14ac:dyDescent="0.35"/>
  <cols>
    <col min="1" max="1" width="23.6328125" customWidth="1"/>
  </cols>
  <sheetData>
    <row r="1" spans="1:3" x14ac:dyDescent="0.35">
      <c r="A1" s="1" t="s">
        <v>217</v>
      </c>
      <c r="B1" s="96"/>
    </row>
    <row r="2" spans="1:3" x14ac:dyDescent="0.35">
      <c r="A2" s="71" t="s">
        <v>144</v>
      </c>
    </row>
    <row r="4" spans="1:3" x14ac:dyDescent="0.35">
      <c r="A4" s="8" t="s">
        <v>13</v>
      </c>
      <c r="B4" s="8">
        <v>2022</v>
      </c>
      <c r="C4" s="8">
        <v>2019</v>
      </c>
    </row>
    <row r="5" spans="1:3" x14ac:dyDescent="0.35">
      <c r="A5" t="s">
        <v>53</v>
      </c>
      <c r="B5">
        <v>1</v>
      </c>
      <c r="C5">
        <v>0.99</v>
      </c>
    </row>
    <row r="6" spans="1:3" x14ac:dyDescent="0.35">
      <c r="A6" t="s">
        <v>57</v>
      </c>
      <c r="B6">
        <v>1.05</v>
      </c>
      <c r="C6">
        <v>1.1299999999999999</v>
      </c>
    </row>
    <row r="7" spans="1:3" x14ac:dyDescent="0.35">
      <c r="A7" t="s">
        <v>82</v>
      </c>
      <c r="B7">
        <v>1.05</v>
      </c>
      <c r="C7">
        <v>1.1299999999999999</v>
      </c>
    </row>
    <row r="8" spans="1:3" x14ac:dyDescent="0.35">
      <c r="A8" t="s">
        <v>93</v>
      </c>
      <c r="B8">
        <v>1.0900000000000001</v>
      </c>
      <c r="C8">
        <v>0.95</v>
      </c>
    </row>
    <row r="9" spans="1:3" x14ac:dyDescent="0.35">
      <c r="A9" t="s">
        <v>48</v>
      </c>
      <c r="B9">
        <v>1.1100000000000001</v>
      </c>
      <c r="C9">
        <v>1.04</v>
      </c>
    </row>
    <row r="10" spans="1:3" x14ac:dyDescent="0.35">
      <c r="A10" t="s">
        <v>81</v>
      </c>
      <c r="B10">
        <v>1.1100000000000001</v>
      </c>
    </row>
    <row r="11" spans="1:3" x14ac:dyDescent="0.35">
      <c r="A11" t="s">
        <v>59</v>
      </c>
      <c r="B11">
        <v>1.1299999999999999</v>
      </c>
      <c r="C11">
        <v>1.18</v>
      </c>
    </row>
    <row r="12" spans="1:3" x14ac:dyDescent="0.35">
      <c r="A12" t="s">
        <v>39</v>
      </c>
      <c r="B12">
        <v>1.1399999999999999</v>
      </c>
    </row>
    <row r="13" spans="1:3" x14ac:dyDescent="0.35">
      <c r="A13" t="s">
        <v>49</v>
      </c>
      <c r="B13">
        <v>1.21</v>
      </c>
      <c r="C13">
        <v>1.3</v>
      </c>
    </row>
    <row r="14" spans="1:3" x14ac:dyDescent="0.35">
      <c r="A14" t="s">
        <v>31</v>
      </c>
      <c r="B14">
        <v>1.29</v>
      </c>
      <c r="C14">
        <v>1.34</v>
      </c>
    </row>
    <row r="15" spans="1:3" x14ac:dyDescent="0.35">
      <c r="A15" t="s">
        <v>19</v>
      </c>
      <c r="B15">
        <v>1.33</v>
      </c>
      <c r="C15">
        <v>1.42</v>
      </c>
    </row>
    <row r="16" spans="1:3" x14ac:dyDescent="0.35">
      <c r="A16" t="s">
        <v>40</v>
      </c>
      <c r="B16">
        <v>1.35</v>
      </c>
      <c r="C16">
        <v>1.35</v>
      </c>
    </row>
    <row r="17" spans="1:3" x14ac:dyDescent="0.35">
      <c r="A17" t="s">
        <v>45</v>
      </c>
      <c r="B17">
        <v>1.35</v>
      </c>
      <c r="C17">
        <v>1.38</v>
      </c>
    </row>
    <row r="18" spans="1:3" x14ac:dyDescent="0.35">
      <c r="A18" t="s">
        <v>29</v>
      </c>
      <c r="B18">
        <v>1.36</v>
      </c>
      <c r="C18">
        <v>1.37</v>
      </c>
    </row>
    <row r="19" spans="1:3" x14ac:dyDescent="0.35">
      <c r="A19" t="s">
        <v>51</v>
      </c>
      <c r="B19">
        <v>1.39</v>
      </c>
      <c r="C19">
        <v>1.59</v>
      </c>
    </row>
    <row r="20" spans="1:3" x14ac:dyDescent="0.35">
      <c r="A20" t="s">
        <v>92</v>
      </c>
      <c r="B20">
        <v>1.42</v>
      </c>
      <c r="C20">
        <v>1.42</v>
      </c>
    </row>
    <row r="21" spans="1:3" x14ac:dyDescent="0.35">
      <c r="A21" t="s">
        <v>43</v>
      </c>
      <c r="B21">
        <v>1.43</v>
      </c>
      <c r="C21">
        <v>1.48</v>
      </c>
    </row>
    <row r="22" spans="1:3" x14ac:dyDescent="0.35">
      <c r="A22" t="s">
        <v>36</v>
      </c>
      <c r="B22">
        <v>1.46</v>
      </c>
      <c r="C22">
        <v>1.55</v>
      </c>
    </row>
    <row r="23" spans="1:3" x14ac:dyDescent="0.35">
      <c r="A23" t="s">
        <v>28</v>
      </c>
      <c r="B23">
        <v>1.46</v>
      </c>
      <c r="C23">
        <v>1.47</v>
      </c>
    </row>
    <row r="24" spans="1:3" x14ac:dyDescent="0.35">
      <c r="A24" t="s">
        <v>34</v>
      </c>
      <c r="B24">
        <v>1.49</v>
      </c>
      <c r="C24">
        <v>1.8</v>
      </c>
    </row>
    <row r="25" spans="1:3" x14ac:dyDescent="0.35">
      <c r="A25" t="s">
        <v>20</v>
      </c>
      <c r="B25">
        <v>1.5</v>
      </c>
      <c r="C25">
        <v>1.59</v>
      </c>
    </row>
    <row r="26" spans="1:3" x14ac:dyDescent="0.35">
      <c r="A26" t="s">
        <v>26</v>
      </c>
      <c r="B26">
        <v>1.53</v>
      </c>
      <c r="C26">
        <v>1.57</v>
      </c>
    </row>
    <row r="27" spans="1:3" x14ac:dyDescent="0.35">
      <c r="A27" t="s">
        <v>30</v>
      </c>
      <c r="B27">
        <v>1.58</v>
      </c>
      <c r="C27">
        <v>1.69</v>
      </c>
    </row>
    <row r="28" spans="1:3" x14ac:dyDescent="0.35">
      <c r="A28" t="s">
        <v>46</v>
      </c>
      <c r="B28">
        <v>1.61</v>
      </c>
      <c r="C28">
        <v>1.71</v>
      </c>
    </row>
    <row r="29" spans="1:3" x14ac:dyDescent="0.35">
      <c r="A29" t="s">
        <v>50</v>
      </c>
      <c r="B29">
        <v>1.73</v>
      </c>
      <c r="C29">
        <v>1.9</v>
      </c>
    </row>
    <row r="30" spans="1:3" x14ac:dyDescent="0.35">
      <c r="A30" t="s">
        <v>47</v>
      </c>
      <c r="B30">
        <v>1.74</v>
      </c>
      <c r="C30">
        <v>1.76</v>
      </c>
    </row>
    <row r="31" spans="1:3" x14ac:dyDescent="0.35">
      <c r="A31" t="s">
        <v>60</v>
      </c>
      <c r="B31">
        <v>1.76</v>
      </c>
      <c r="C31">
        <v>0.99</v>
      </c>
    </row>
    <row r="32" spans="1:3" x14ac:dyDescent="0.35">
      <c r="A32" t="s">
        <v>32</v>
      </c>
      <c r="B32">
        <v>1.86</v>
      </c>
      <c r="C32">
        <v>1.87</v>
      </c>
    </row>
    <row r="33" spans="1:3" x14ac:dyDescent="0.35">
      <c r="A33" t="s">
        <v>80</v>
      </c>
      <c r="B33">
        <v>2.54</v>
      </c>
      <c r="C33">
        <v>2.56</v>
      </c>
    </row>
    <row r="37" spans="1:3" x14ac:dyDescent="0.35">
      <c r="A37" s="96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A056-9C31-499E-B681-547E062877DF}">
  <sheetPr codeName="Ark3"/>
  <dimension ref="A1:K28"/>
  <sheetViews>
    <sheetView zoomScale="90" zoomScaleNormal="90" workbookViewId="0">
      <selection activeCell="L1" sqref="K1:L2"/>
    </sheetView>
  </sheetViews>
  <sheetFormatPr defaultColWidth="9.08984375" defaultRowHeight="14.5" x14ac:dyDescent="0.35"/>
  <cols>
    <col min="1" max="1" width="9.90625" customWidth="1"/>
    <col min="2" max="5" width="25.1796875" customWidth="1"/>
    <col min="6" max="19" width="10" customWidth="1"/>
  </cols>
  <sheetData>
    <row r="1" spans="1:11" x14ac:dyDescent="0.35">
      <c r="A1" s="1" t="s">
        <v>171</v>
      </c>
      <c r="B1" s="1"/>
      <c r="K1" s="4"/>
    </row>
    <row r="2" spans="1:11" x14ac:dyDescent="0.35">
      <c r="A2" s="71" t="s">
        <v>18</v>
      </c>
    </row>
    <row r="4" spans="1:11" x14ac:dyDescent="0.35">
      <c r="A4" s="8"/>
      <c r="B4" s="8" t="s">
        <v>66</v>
      </c>
      <c r="C4" s="8" t="s">
        <v>65</v>
      </c>
      <c r="D4" s="8" t="s">
        <v>103</v>
      </c>
      <c r="E4" s="8" t="s">
        <v>67</v>
      </c>
    </row>
    <row r="5" spans="1:11" x14ac:dyDescent="0.35">
      <c r="A5">
        <v>2007</v>
      </c>
      <c r="B5" s="10">
        <v>100</v>
      </c>
      <c r="C5" s="10">
        <v>100</v>
      </c>
      <c r="D5" s="10">
        <v>100</v>
      </c>
      <c r="E5" s="10">
        <v>100</v>
      </c>
    </row>
    <row r="6" spans="1:11" x14ac:dyDescent="0.35">
      <c r="A6">
        <v>2008</v>
      </c>
      <c r="B6" s="10">
        <v>102.3251472</v>
      </c>
      <c r="C6" s="10">
        <v>102.80585739999999</v>
      </c>
      <c r="D6" s="10">
        <v>103.8762555</v>
      </c>
      <c r="E6" s="10">
        <v>103.7444928</v>
      </c>
    </row>
    <row r="7" spans="1:11" x14ac:dyDescent="0.35">
      <c r="A7">
        <v>2009</v>
      </c>
      <c r="B7" s="10">
        <v>98.142470380000006</v>
      </c>
      <c r="C7" s="10">
        <v>101.42804769999999</v>
      </c>
      <c r="D7" s="10">
        <v>108.75199120000001</v>
      </c>
      <c r="E7" s="10">
        <v>107.9395906</v>
      </c>
    </row>
    <row r="8" spans="1:11" x14ac:dyDescent="0.35">
      <c r="A8">
        <v>2010</v>
      </c>
      <c r="B8" s="10">
        <v>98.908443700000007</v>
      </c>
      <c r="C8" s="10">
        <v>102.9712687</v>
      </c>
      <c r="D8" s="10">
        <v>111.8369017</v>
      </c>
      <c r="E8" s="10">
        <v>111.6192638</v>
      </c>
    </row>
    <row r="9" spans="1:11" x14ac:dyDescent="0.35">
      <c r="A9">
        <v>2011</v>
      </c>
      <c r="B9" s="10">
        <v>103.5054097</v>
      </c>
      <c r="C9" s="10">
        <v>106.4713407</v>
      </c>
      <c r="D9" s="10">
        <v>114.1620842</v>
      </c>
      <c r="E9" s="10">
        <v>111.5467838</v>
      </c>
    </row>
    <row r="10" spans="1:11" x14ac:dyDescent="0.35">
      <c r="A10">
        <v>2012</v>
      </c>
      <c r="B10" s="10">
        <v>105.2512267</v>
      </c>
      <c r="C10" s="10">
        <v>107.7523005</v>
      </c>
      <c r="D10" s="10">
        <v>115.7556498</v>
      </c>
      <c r="E10" s="10">
        <v>110.1578313</v>
      </c>
    </row>
    <row r="11" spans="1:11" x14ac:dyDescent="0.35">
      <c r="A11">
        <v>2013</v>
      </c>
      <c r="B11" s="10">
        <v>108.93579200000001</v>
      </c>
      <c r="C11" s="10">
        <v>110.6174846</v>
      </c>
      <c r="D11" s="10">
        <v>117.2279319</v>
      </c>
      <c r="E11" s="10">
        <v>110.5717461</v>
      </c>
    </row>
    <row r="12" spans="1:11" x14ac:dyDescent="0.35">
      <c r="A12">
        <v>2014</v>
      </c>
      <c r="B12" s="10">
        <v>113.4623957</v>
      </c>
      <c r="C12" s="10">
        <v>114.27547370000001</v>
      </c>
      <c r="D12" s="10">
        <v>119.4877616</v>
      </c>
      <c r="E12" s="10">
        <v>110.57692780000001</v>
      </c>
    </row>
    <row r="13" spans="1:11" x14ac:dyDescent="0.35">
      <c r="A13">
        <v>2015</v>
      </c>
      <c r="B13" s="10">
        <v>117.7211708</v>
      </c>
      <c r="C13" s="10">
        <v>117.56511570000001</v>
      </c>
      <c r="D13" s="10">
        <v>120.7440022</v>
      </c>
      <c r="E13" s="10">
        <v>110.6396518</v>
      </c>
    </row>
    <row r="14" spans="1:11" x14ac:dyDescent="0.35">
      <c r="A14">
        <v>2016</v>
      </c>
      <c r="B14" s="10">
        <v>121.4555155</v>
      </c>
      <c r="C14" s="10">
        <v>119.9609289</v>
      </c>
      <c r="D14" s="10">
        <v>122.7754431</v>
      </c>
      <c r="E14" s="10">
        <v>104.5184988</v>
      </c>
    </row>
    <row r="15" spans="1:11" x14ac:dyDescent="0.35">
      <c r="A15">
        <v>2017</v>
      </c>
      <c r="B15" s="10">
        <v>128.04612750000001</v>
      </c>
      <c r="C15" s="10">
        <v>125.4081606</v>
      </c>
      <c r="D15" s="10">
        <v>126.1753721</v>
      </c>
      <c r="E15" s="10">
        <v>106.901135</v>
      </c>
    </row>
    <row r="16" spans="1:11" x14ac:dyDescent="0.35">
      <c r="A16">
        <v>2018</v>
      </c>
      <c r="B16" s="10">
        <v>136.08910900000001</v>
      </c>
      <c r="C16" s="10">
        <v>132.37164820000001</v>
      </c>
      <c r="D16" s="10">
        <v>130.28502499999999</v>
      </c>
      <c r="E16" s="10">
        <v>112.5726044</v>
      </c>
    </row>
    <row r="17" spans="1:5" x14ac:dyDescent="0.35">
      <c r="A17">
        <v>2019</v>
      </c>
      <c r="B17" s="10">
        <v>143.65507009999999</v>
      </c>
      <c r="C17" s="10">
        <v>138.6615831</v>
      </c>
      <c r="D17" s="10">
        <v>133.3987937</v>
      </c>
      <c r="E17" s="10">
        <v>116.2753817</v>
      </c>
    </row>
    <row r="18" spans="1:5" x14ac:dyDescent="0.35">
      <c r="A18">
        <v>2020</v>
      </c>
      <c r="B18" s="10">
        <v>146.78024160000001</v>
      </c>
      <c r="C18" s="10">
        <v>141.25482940000001</v>
      </c>
      <c r="D18" s="10">
        <v>133.53294220000001</v>
      </c>
      <c r="E18" s="10">
        <v>118.8674791</v>
      </c>
    </row>
    <row r="19" spans="1:5" x14ac:dyDescent="0.35">
      <c r="A19">
        <v>2021</v>
      </c>
      <c r="B19" s="10">
        <v>157.46579539999999</v>
      </c>
      <c r="C19" s="10">
        <v>149.39522819999999</v>
      </c>
      <c r="D19" s="10">
        <v>137.57328899999999</v>
      </c>
      <c r="E19" s="10">
        <v>119.479755</v>
      </c>
    </row>
    <row r="20" spans="1:5" x14ac:dyDescent="0.35">
      <c r="A20">
        <v>2022</v>
      </c>
      <c r="B20" s="10">
        <v>163.901329</v>
      </c>
      <c r="C20" s="10">
        <v>154.46002630000001</v>
      </c>
      <c r="D20" s="10">
        <v>140.43986960000001</v>
      </c>
      <c r="E20" s="10">
        <v>120.7033138</v>
      </c>
    </row>
    <row r="21" spans="1:5" x14ac:dyDescent="0.35">
      <c r="A21">
        <v>2023</v>
      </c>
      <c r="B21" s="10">
        <v>168.972644</v>
      </c>
      <c r="C21" s="10">
        <v>158.78398369999999</v>
      </c>
      <c r="D21" s="10">
        <v>143.40929159999999</v>
      </c>
      <c r="E21" s="10">
        <v>124.1294575</v>
      </c>
    </row>
    <row r="28" spans="1:5" x14ac:dyDescent="0.35">
      <c r="B28" s="70"/>
      <c r="C28" s="70"/>
      <c r="D28" s="70"/>
      <c r="E28" s="70"/>
    </row>
  </sheetData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CD12-CE97-4FEB-B6C0-1115B7615982}">
  <sheetPr codeName="Ark4"/>
  <dimension ref="A1:J72"/>
  <sheetViews>
    <sheetView workbookViewId="0"/>
  </sheetViews>
  <sheetFormatPr defaultColWidth="11.453125" defaultRowHeight="14.5" x14ac:dyDescent="0.35"/>
  <cols>
    <col min="1" max="1" width="22.08984375" customWidth="1"/>
    <col min="2" max="5" width="18" customWidth="1"/>
  </cols>
  <sheetData>
    <row r="1" spans="1:10" x14ac:dyDescent="0.35">
      <c r="A1" s="1" t="s">
        <v>172</v>
      </c>
      <c r="B1" s="1"/>
    </row>
    <row r="2" spans="1:10" x14ac:dyDescent="0.35">
      <c r="A2" t="s">
        <v>18</v>
      </c>
    </row>
    <row r="4" spans="1:10" s="3" customFormat="1" ht="29" x14ac:dyDescent="0.35">
      <c r="A4" s="47"/>
      <c r="B4" s="47" t="s">
        <v>69</v>
      </c>
      <c r="C4" s="72" t="s">
        <v>67</v>
      </c>
      <c r="D4" s="47" t="s">
        <v>68</v>
      </c>
      <c r="E4" s="72" t="s">
        <v>66</v>
      </c>
      <c r="F4" s="73"/>
      <c r="G4" s="73"/>
      <c r="H4" s="73"/>
      <c r="I4" s="73"/>
      <c r="J4" s="73"/>
    </row>
    <row r="5" spans="1:10" x14ac:dyDescent="0.35">
      <c r="A5" t="s">
        <v>35</v>
      </c>
      <c r="B5" s="2">
        <v>0.59557518573648405</v>
      </c>
      <c r="C5" s="2">
        <v>0.89524942507645699</v>
      </c>
      <c r="D5" s="2">
        <v>5.5020066758580004</v>
      </c>
      <c r="E5" s="2">
        <v>93.007168713324603</v>
      </c>
      <c r="F5" s="2"/>
      <c r="G5" s="2"/>
      <c r="H5" s="2"/>
      <c r="I5" s="2"/>
      <c r="J5" s="2"/>
    </row>
    <row r="6" spans="1:10" x14ac:dyDescent="0.35">
      <c r="A6" t="s">
        <v>34</v>
      </c>
      <c r="B6" s="2">
        <v>4.2641713711036103E-3</v>
      </c>
      <c r="C6" s="2">
        <v>2.2052793800532999</v>
      </c>
      <c r="D6" s="2">
        <v>11.319494684519</v>
      </c>
      <c r="E6" s="2">
        <v>86.470961764056597</v>
      </c>
      <c r="F6" s="2"/>
      <c r="G6" s="2"/>
      <c r="H6" s="2"/>
      <c r="I6" s="2"/>
      <c r="J6" s="2"/>
    </row>
    <row r="7" spans="1:10" x14ac:dyDescent="0.35">
      <c r="A7" t="s">
        <v>64</v>
      </c>
      <c r="B7" s="2">
        <v>9.91059354674792E-2</v>
      </c>
      <c r="C7" s="2">
        <v>8.4534000956792106</v>
      </c>
      <c r="D7" s="2">
        <v>6.3204848427657199</v>
      </c>
      <c r="E7" s="2">
        <v>85.127009126087898</v>
      </c>
      <c r="F7" s="2"/>
      <c r="G7" s="2"/>
      <c r="H7" s="2"/>
      <c r="I7" s="2"/>
      <c r="J7" s="2"/>
    </row>
    <row r="8" spans="1:10" x14ac:dyDescent="0.35">
      <c r="A8" t="s">
        <v>70</v>
      </c>
      <c r="B8" s="2">
        <v>2.0533185109029102</v>
      </c>
      <c r="C8" s="2">
        <v>9.6064049115452796</v>
      </c>
      <c r="D8" s="2">
        <v>9.1484939613347205</v>
      </c>
      <c r="E8" s="2">
        <v>79.191782616217097</v>
      </c>
      <c r="F8" s="2"/>
      <c r="G8" s="2"/>
      <c r="H8" s="2"/>
      <c r="I8" s="2"/>
      <c r="J8" s="11"/>
    </row>
    <row r="9" spans="1:10" x14ac:dyDescent="0.35">
      <c r="A9" t="s">
        <v>37</v>
      </c>
      <c r="B9" s="2">
        <v>1.1193133156775801</v>
      </c>
      <c r="C9" s="2">
        <v>8.6662524789283406</v>
      </c>
      <c r="D9" s="2">
        <v>11.0759021531789</v>
      </c>
      <c r="E9" s="2">
        <v>79.138532052215197</v>
      </c>
      <c r="F9" s="2"/>
      <c r="G9" s="2"/>
      <c r="H9" s="2"/>
      <c r="I9" s="2"/>
      <c r="J9" s="2"/>
    </row>
    <row r="10" spans="1:10" x14ac:dyDescent="0.35">
      <c r="A10" t="s">
        <v>55</v>
      </c>
      <c r="B10" s="2">
        <v>2.9636513188876301</v>
      </c>
      <c r="C10" s="2">
        <v>7.9347787412435196</v>
      </c>
      <c r="D10" s="2">
        <v>10.6787724288336</v>
      </c>
      <c r="E10" s="2">
        <v>78.422692862330507</v>
      </c>
      <c r="F10" s="2"/>
      <c r="G10" s="2"/>
      <c r="H10" s="2"/>
      <c r="I10" s="2"/>
      <c r="J10" s="2"/>
    </row>
    <row r="11" spans="1:10" x14ac:dyDescent="0.35">
      <c r="A11" t="s">
        <v>58</v>
      </c>
      <c r="B11" s="2" t="s">
        <v>17</v>
      </c>
      <c r="C11" s="2">
        <v>14.034768872127399</v>
      </c>
      <c r="D11" s="2">
        <v>8.2539901982472799</v>
      </c>
      <c r="E11" s="2">
        <v>77.711240929625305</v>
      </c>
      <c r="F11" s="2"/>
      <c r="G11" s="2"/>
      <c r="H11" s="2"/>
      <c r="I11" s="2"/>
      <c r="J11" s="11"/>
    </row>
    <row r="12" spans="1:10" x14ac:dyDescent="0.35">
      <c r="A12" t="s">
        <v>33</v>
      </c>
      <c r="B12" s="2" t="s">
        <v>17</v>
      </c>
      <c r="C12" s="2">
        <v>2.3626943633141102</v>
      </c>
      <c r="D12" s="2">
        <v>22.752383019130001</v>
      </c>
      <c r="E12" s="2">
        <v>74.884922621048105</v>
      </c>
      <c r="F12" s="2"/>
      <c r="G12" s="2"/>
      <c r="H12" s="2"/>
      <c r="I12" s="2"/>
      <c r="J12" s="2"/>
    </row>
    <row r="13" spans="1:10" x14ac:dyDescent="0.35">
      <c r="A13" t="s">
        <v>51</v>
      </c>
      <c r="B13" s="2">
        <v>0.19179377911590001</v>
      </c>
      <c r="C13" s="2">
        <v>4.1086411661886002</v>
      </c>
      <c r="D13" s="2">
        <v>21.4147612916566</v>
      </c>
      <c r="E13" s="2">
        <v>74.284803763038894</v>
      </c>
      <c r="F13" s="2"/>
      <c r="G13" s="2"/>
      <c r="H13" s="2"/>
      <c r="I13" s="2"/>
      <c r="J13" s="2"/>
    </row>
    <row r="14" spans="1:10" x14ac:dyDescent="0.35">
      <c r="A14" t="s">
        <v>79</v>
      </c>
      <c r="B14" s="2">
        <v>2.07740578056822</v>
      </c>
      <c r="C14" s="2">
        <v>8.5403230418515701</v>
      </c>
      <c r="D14" s="2">
        <v>15.8334738373829</v>
      </c>
      <c r="E14" s="2">
        <v>73.547272420524706</v>
      </c>
      <c r="F14" s="2"/>
      <c r="G14" s="2"/>
      <c r="H14" s="2"/>
      <c r="I14" s="2"/>
      <c r="J14" s="2"/>
    </row>
    <row r="15" spans="1:10" x14ac:dyDescent="0.35">
      <c r="A15" t="s">
        <v>32</v>
      </c>
      <c r="B15" s="2" t="s">
        <v>17</v>
      </c>
      <c r="C15" s="2">
        <v>10.967659820779801</v>
      </c>
      <c r="D15" s="2">
        <v>15.7650613191446</v>
      </c>
      <c r="E15" s="2">
        <v>72.718424618712902</v>
      </c>
      <c r="F15" s="2"/>
      <c r="G15" s="2"/>
      <c r="H15" s="2"/>
      <c r="I15" s="2"/>
      <c r="J15" s="2"/>
    </row>
    <row r="16" spans="1:10" x14ac:dyDescent="0.35">
      <c r="A16" t="s">
        <v>20</v>
      </c>
      <c r="B16" s="2">
        <v>0.56947300002381596</v>
      </c>
      <c r="C16" s="2">
        <v>9.7305726085163595</v>
      </c>
      <c r="D16" s="2">
        <v>17.507324992241902</v>
      </c>
      <c r="E16" s="2">
        <v>72.192629358212898</v>
      </c>
      <c r="F16" s="2"/>
      <c r="G16" s="2"/>
      <c r="H16" s="2"/>
      <c r="I16" s="2"/>
      <c r="J16" s="2"/>
    </row>
    <row r="17" spans="1:10" x14ac:dyDescent="0.35">
      <c r="A17" t="s">
        <v>52</v>
      </c>
      <c r="B17" s="2">
        <v>1.2971416007559999</v>
      </c>
      <c r="C17" s="2">
        <v>0.92209909532783296</v>
      </c>
      <c r="D17" s="2">
        <v>28.421228970351098</v>
      </c>
      <c r="E17" s="2">
        <v>69.359530333565004</v>
      </c>
      <c r="F17" s="2"/>
      <c r="G17" s="2"/>
      <c r="H17" s="2"/>
      <c r="I17" s="2"/>
      <c r="J17" s="2"/>
    </row>
    <row r="18" spans="1:10" x14ac:dyDescent="0.35">
      <c r="A18" t="s">
        <v>43</v>
      </c>
      <c r="B18" s="2">
        <v>0</v>
      </c>
      <c r="C18" s="2">
        <v>4.81940219732095</v>
      </c>
      <c r="D18" s="2">
        <v>26.140083600243301</v>
      </c>
      <c r="E18" s="2">
        <v>69.040518333903094</v>
      </c>
      <c r="F18" s="2"/>
      <c r="G18" s="2"/>
      <c r="H18" s="2"/>
      <c r="I18" s="2"/>
      <c r="J18" s="2"/>
    </row>
    <row r="19" spans="1:10" x14ac:dyDescent="0.35">
      <c r="A19" t="s">
        <v>19</v>
      </c>
      <c r="B19" s="2">
        <v>0.54669682874292602</v>
      </c>
      <c r="C19" s="2">
        <v>7.54733749263925</v>
      </c>
      <c r="D19" s="2">
        <v>22.9760808208963</v>
      </c>
      <c r="E19" s="2">
        <v>68.929884857721504</v>
      </c>
      <c r="F19" s="2"/>
      <c r="G19" s="2"/>
      <c r="H19" s="2"/>
      <c r="I19" s="2"/>
      <c r="J19" s="2"/>
    </row>
    <row r="20" spans="1:10" x14ac:dyDescent="0.35">
      <c r="A20" t="s">
        <v>54</v>
      </c>
      <c r="B20" s="2">
        <v>1.5574368228509301</v>
      </c>
      <c r="C20" s="2">
        <v>5.9519171013592302</v>
      </c>
      <c r="D20" s="2">
        <v>23.614339500002099</v>
      </c>
      <c r="E20" s="2">
        <v>68.876306575787694</v>
      </c>
      <c r="F20" s="2"/>
      <c r="G20" s="2"/>
      <c r="H20" s="2"/>
      <c r="I20" s="2"/>
      <c r="J20" s="2"/>
    </row>
    <row r="21" spans="1:10" x14ac:dyDescent="0.35">
      <c r="A21" t="s">
        <v>49</v>
      </c>
      <c r="B21" s="2">
        <v>1.0765307463662701</v>
      </c>
      <c r="C21" s="2">
        <v>16.369821038073699</v>
      </c>
      <c r="D21" s="2">
        <v>13.7823681306393</v>
      </c>
      <c r="E21" s="2">
        <v>68.771280084920704</v>
      </c>
      <c r="F21" s="2"/>
      <c r="G21" s="2"/>
      <c r="H21" s="2"/>
      <c r="I21" s="2"/>
      <c r="J21" s="2"/>
    </row>
    <row r="22" spans="1:10" x14ac:dyDescent="0.35">
      <c r="A22" t="s">
        <v>30</v>
      </c>
      <c r="B22" s="2">
        <v>2.3260076431708301</v>
      </c>
      <c r="C22" s="2">
        <v>11.744289559938901</v>
      </c>
      <c r="D22" s="2">
        <v>17.443189945097298</v>
      </c>
      <c r="E22" s="2">
        <v>68.486512829067095</v>
      </c>
      <c r="F22" s="2"/>
      <c r="G22" s="2"/>
      <c r="H22" s="2"/>
      <c r="I22" s="2"/>
      <c r="J22" s="10"/>
    </row>
    <row r="23" spans="1:10" x14ac:dyDescent="0.35">
      <c r="A23" t="s">
        <v>28</v>
      </c>
      <c r="B23" s="2">
        <v>0.64692270330650303</v>
      </c>
      <c r="C23" s="2">
        <v>7.5981661596956798</v>
      </c>
      <c r="D23" s="2">
        <v>24.177794019176101</v>
      </c>
      <c r="E23" s="2">
        <v>67.5771289670909</v>
      </c>
      <c r="F23" s="2"/>
      <c r="G23" s="2"/>
      <c r="H23" s="2"/>
      <c r="I23" s="2"/>
      <c r="J23" s="2"/>
    </row>
    <row r="24" spans="1:10" x14ac:dyDescent="0.35">
      <c r="A24" t="s">
        <v>71</v>
      </c>
      <c r="B24" s="2">
        <v>1.32498927041079</v>
      </c>
      <c r="C24" s="2">
        <v>10.8212863978087</v>
      </c>
      <c r="D24" s="2">
        <v>21.619599817108298</v>
      </c>
      <c r="E24" s="2">
        <v>66.228359531797594</v>
      </c>
      <c r="F24" s="2"/>
      <c r="G24" s="2"/>
      <c r="H24" s="2"/>
      <c r="I24" s="2"/>
      <c r="J24" s="11"/>
    </row>
    <row r="25" spans="1:10" x14ac:dyDescent="0.35">
      <c r="A25" t="s">
        <v>29</v>
      </c>
      <c r="B25" s="2">
        <v>1.6282010097200099</v>
      </c>
      <c r="C25" s="2">
        <v>11.611430638536</v>
      </c>
      <c r="D25" s="2">
        <v>20.6767252503696</v>
      </c>
      <c r="E25" s="2">
        <v>66.083643101374307</v>
      </c>
      <c r="F25" s="2"/>
      <c r="G25" s="2"/>
      <c r="H25" s="2"/>
      <c r="I25" s="2"/>
      <c r="J25" s="2"/>
    </row>
    <row r="26" spans="1:10" x14ac:dyDescent="0.35">
      <c r="A26" t="s">
        <v>53</v>
      </c>
      <c r="B26" s="2">
        <v>0</v>
      </c>
      <c r="C26" s="2">
        <v>4.8539615433237202</v>
      </c>
      <c r="D26" s="2">
        <v>29.996736887358399</v>
      </c>
      <c r="E26" s="2">
        <v>65.149301564020504</v>
      </c>
      <c r="F26" s="2"/>
      <c r="G26" s="2"/>
      <c r="H26" s="2"/>
      <c r="I26" s="2"/>
      <c r="J26" s="2"/>
    </row>
    <row r="27" spans="1:10" x14ac:dyDescent="0.35">
      <c r="A27" t="s">
        <v>25</v>
      </c>
      <c r="B27" s="2">
        <v>0.95503912114998302</v>
      </c>
      <c r="C27" s="2">
        <v>15.576007593030999</v>
      </c>
      <c r="D27" s="2">
        <v>18.756372749819999</v>
      </c>
      <c r="E27" s="2">
        <v>64.712580532419906</v>
      </c>
      <c r="F27" s="2"/>
      <c r="G27" s="2"/>
      <c r="H27" s="2"/>
      <c r="I27" s="2"/>
      <c r="J27" s="2"/>
    </row>
    <row r="28" spans="1:10" x14ac:dyDescent="0.35">
      <c r="A28" t="s">
        <v>46</v>
      </c>
      <c r="B28" s="2">
        <v>0.214165653474268</v>
      </c>
      <c r="C28" s="2">
        <v>1.8112223938802601</v>
      </c>
      <c r="D28" s="2">
        <v>33.420187235696098</v>
      </c>
      <c r="E28" s="2">
        <v>64.554424716949399</v>
      </c>
      <c r="F28" s="2"/>
      <c r="G28" s="2"/>
      <c r="H28" s="2"/>
      <c r="I28" s="2"/>
      <c r="J28" s="11"/>
    </row>
    <row r="29" spans="1:10" x14ac:dyDescent="0.35">
      <c r="A29" t="s">
        <v>57</v>
      </c>
      <c r="B29" s="2">
        <v>0.450905661431654</v>
      </c>
      <c r="C29" s="2">
        <v>28.7440945123343</v>
      </c>
      <c r="D29" s="2">
        <v>6.4947587412801804</v>
      </c>
      <c r="E29" s="2">
        <v>64.310241084953802</v>
      </c>
      <c r="F29" s="2"/>
      <c r="G29" s="2"/>
      <c r="H29" s="2"/>
      <c r="I29" s="2"/>
      <c r="J29" s="2"/>
    </row>
    <row r="30" spans="1:10" x14ac:dyDescent="0.35">
      <c r="A30" t="s">
        <v>44</v>
      </c>
      <c r="B30" s="2">
        <v>0</v>
      </c>
      <c r="C30" s="2">
        <v>16.1305361305361</v>
      </c>
      <c r="D30" s="2">
        <v>20.963480963481</v>
      </c>
      <c r="E30" s="2">
        <v>62.890442890442898</v>
      </c>
      <c r="F30" s="2"/>
      <c r="G30" s="2"/>
      <c r="H30" s="2"/>
      <c r="I30" s="2"/>
      <c r="J30" s="2"/>
    </row>
    <row r="31" spans="1:10" x14ac:dyDescent="0.35">
      <c r="A31" t="s">
        <v>47</v>
      </c>
      <c r="B31" s="2">
        <v>2.5507895249008099</v>
      </c>
      <c r="C31" s="2">
        <v>4.5554453482468196</v>
      </c>
      <c r="D31" s="2">
        <v>30.271065036813901</v>
      </c>
      <c r="E31" s="2">
        <v>62.622700092240599</v>
      </c>
      <c r="F31" s="2"/>
      <c r="G31" s="2"/>
      <c r="H31" s="2"/>
      <c r="I31" s="2"/>
      <c r="J31" s="2"/>
    </row>
    <row r="32" spans="1:10" x14ac:dyDescent="0.35">
      <c r="A32" t="s">
        <v>26</v>
      </c>
      <c r="B32" s="2">
        <v>0.37925618417603602</v>
      </c>
      <c r="C32" s="2">
        <v>2.52277339093569</v>
      </c>
      <c r="D32" s="2">
        <v>34.877815726231802</v>
      </c>
      <c r="E32" s="2">
        <v>62.220154698656501</v>
      </c>
      <c r="F32" s="2"/>
      <c r="G32" s="2"/>
      <c r="H32" s="2"/>
      <c r="I32" s="2"/>
      <c r="J32" s="2"/>
    </row>
    <row r="33" spans="1:10" x14ac:dyDescent="0.35">
      <c r="A33" t="s">
        <v>60</v>
      </c>
      <c r="B33" s="2">
        <v>0.80251400756992797</v>
      </c>
      <c r="C33" s="2">
        <v>26.4906137907737</v>
      </c>
      <c r="D33" s="2">
        <v>11.0395943008518</v>
      </c>
      <c r="E33" s="2">
        <v>61.667277900804599</v>
      </c>
      <c r="F33" s="2"/>
      <c r="G33" s="2"/>
      <c r="H33" s="2"/>
      <c r="I33" s="2"/>
      <c r="J33" s="11"/>
    </row>
    <row r="34" spans="1:10" x14ac:dyDescent="0.35">
      <c r="A34" t="s">
        <v>21</v>
      </c>
      <c r="B34" s="2">
        <v>0.45184125310640899</v>
      </c>
      <c r="C34" s="2">
        <v>5.9586565253407597</v>
      </c>
      <c r="D34" s="2">
        <v>34.420890127268599</v>
      </c>
      <c r="E34" s="2">
        <v>59.1686120942842</v>
      </c>
      <c r="F34" s="2"/>
      <c r="G34" s="2"/>
      <c r="H34" s="2"/>
      <c r="I34" s="2"/>
      <c r="J34" s="11"/>
    </row>
    <row r="35" spans="1:10" x14ac:dyDescent="0.35">
      <c r="A35" t="s">
        <v>36</v>
      </c>
      <c r="B35" s="2">
        <v>1.7351339358572</v>
      </c>
      <c r="C35" s="2">
        <v>14.8672071932631</v>
      </c>
      <c r="D35" s="2">
        <v>25.043128479368001</v>
      </c>
      <c r="E35" s="2">
        <v>58.354530391511801</v>
      </c>
      <c r="F35" s="2"/>
      <c r="G35" s="2"/>
      <c r="H35" s="2"/>
      <c r="I35" s="2"/>
      <c r="J35" s="2"/>
    </row>
    <row r="36" spans="1:10" x14ac:dyDescent="0.35">
      <c r="A36" t="s">
        <v>27</v>
      </c>
      <c r="B36" s="2">
        <v>0.930297505956307</v>
      </c>
      <c r="C36" s="2">
        <v>8.5261995319689703</v>
      </c>
      <c r="D36" s="2">
        <v>32.779875141681998</v>
      </c>
      <c r="E36" s="2">
        <v>57.763627820392799</v>
      </c>
      <c r="F36" s="2"/>
      <c r="G36" s="2"/>
      <c r="H36" s="2"/>
      <c r="I36" s="2"/>
      <c r="J36" s="2"/>
    </row>
    <row r="37" spans="1:10" x14ac:dyDescent="0.35">
      <c r="A37" s="1" t="s">
        <v>45</v>
      </c>
      <c r="B37" s="14">
        <v>0</v>
      </c>
      <c r="C37" s="14">
        <v>11.8850417859482</v>
      </c>
      <c r="D37" s="14">
        <v>31.3132725671808</v>
      </c>
      <c r="E37" s="14">
        <v>56.801685646871</v>
      </c>
      <c r="F37" s="14"/>
      <c r="G37" s="2"/>
      <c r="H37" s="2"/>
      <c r="I37" s="2"/>
      <c r="J37" s="2"/>
    </row>
    <row r="38" spans="1:10" x14ac:dyDescent="0.35">
      <c r="A38" t="s">
        <v>50</v>
      </c>
      <c r="B38" s="2">
        <v>0.27932713147334298</v>
      </c>
      <c r="C38" s="2">
        <v>17.839114470762699</v>
      </c>
      <c r="D38" s="2">
        <v>25.508834678680699</v>
      </c>
      <c r="E38" s="2">
        <v>56.372723710146403</v>
      </c>
      <c r="F38" s="2"/>
      <c r="G38" s="2"/>
      <c r="H38" s="2"/>
      <c r="I38" s="2"/>
      <c r="J38" s="11"/>
    </row>
    <row r="39" spans="1:10" x14ac:dyDescent="0.35">
      <c r="A39" t="s">
        <v>48</v>
      </c>
      <c r="B39" s="2">
        <v>9.1169951823217105E-2</v>
      </c>
      <c r="C39" s="2">
        <v>17.8171410380405</v>
      </c>
      <c r="D39" s="2">
        <v>26.328168216083402</v>
      </c>
      <c r="E39" s="2">
        <v>55.763520794052802</v>
      </c>
      <c r="F39" s="2"/>
      <c r="G39" s="2"/>
      <c r="H39" s="2"/>
      <c r="I39" s="2"/>
      <c r="J39" s="2"/>
    </row>
    <row r="40" spans="1:10" x14ac:dyDescent="0.35">
      <c r="A40" t="s">
        <v>59</v>
      </c>
      <c r="B40" s="2">
        <v>0.145736840300768</v>
      </c>
      <c r="C40" s="2">
        <v>17.183695965492301</v>
      </c>
      <c r="D40" s="2">
        <v>28.007278899638099</v>
      </c>
      <c r="E40" s="2">
        <v>54.663288294568801</v>
      </c>
      <c r="F40" s="2"/>
      <c r="G40" s="2"/>
      <c r="H40" s="2"/>
      <c r="I40" s="2"/>
      <c r="J40" s="11"/>
    </row>
    <row r="41" spans="1:10" x14ac:dyDescent="0.35">
      <c r="A41" t="s">
        <v>72</v>
      </c>
      <c r="B41" s="2">
        <v>3.7</v>
      </c>
      <c r="C41" s="2">
        <v>9.5</v>
      </c>
      <c r="D41" s="2">
        <v>33.5</v>
      </c>
      <c r="E41" s="2">
        <v>53.3</v>
      </c>
      <c r="F41" s="2"/>
      <c r="G41" s="2"/>
      <c r="H41" s="2"/>
      <c r="I41" s="2"/>
      <c r="J41" s="2"/>
    </row>
    <row r="42" spans="1:10" x14ac:dyDescent="0.35">
      <c r="A42" t="s">
        <v>31</v>
      </c>
      <c r="B42" s="2">
        <v>0.49824564634384499</v>
      </c>
      <c r="C42" s="2">
        <v>21.0352197795814</v>
      </c>
      <c r="D42" s="2">
        <v>29.198079100099701</v>
      </c>
      <c r="E42" s="2">
        <v>49.268455473975003</v>
      </c>
      <c r="F42" s="2"/>
      <c r="G42" s="2"/>
      <c r="H42" s="2"/>
      <c r="I42" s="2"/>
      <c r="J42" s="2"/>
    </row>
    <row r="43" spans="1:10" x14ac:dyDescent="0.35">
      <c r="A43" t="s">
        <v>41</v>
      </c>
      <c r="B43" s="2">
        <v>0</v>
      </c>
      <c r="C43" s="2">
        <v>24.790208685176999</v>
      </c>
      <c r="D43" s="2">
        <v>28.8211062623547</v>
      </c>
      <c r="E43" s="2">
        <v>46.388685052468297</v>
      </c>
      <c r="F43" s="2"/>
      <c r="G43" s="2"/>
      <c r="H43" s="2"/>
      <c r="I43" s="2"/>
      <c r="J43" s="2"/>
    </row>
    <row r="44" spans="1:10" x14ac:dyDescent="0.35">
      <c r="A44" t="s">
        <v>56</v>
      </c>
      <c r="B44" s="2">
        <v>1.54310375034837</v>
      </c>
      <c r="C44" s="2">
        <v>36.7385282490648</v>
      </c>
      <c r="D44" s="2">
        <v>19.649983822306901</v>
      </c>
      <c r="E44" s="2">
        <v>42.068384178279899</v>
      </c>
      <c r="F44" s="2"/>
      <c r="G44" s="2"/>
      <c r="H44" s="2"/>
      <c r="I44" s="2"/>
      <c r="J44" s="2"/>
    </row>
    <row r="45" spans="1:10" x14ac:dyDescent="0.35">
      <c r="A45" t="s">
        <v>40</v>
      </c>
      <c r="B45" s="2">
        <v>0.45528660568725499</v>
      </c>
      <c r="C45" s="2">
        <v>15.1729499161498</v>
      </c>
      <c r="D45" s="2">
        <v>42.7651074046004</v>
      </c>
      <c r="E45" s="2">
        <v>41.606656073562597</v>
      </c>
      <c r="F45" s="2"/>
      <c r="G45" s="2"/>
      <c r="H45" s="2"/>
      <c r="I45" s="2"/>
      <c r="J45" s="2"/>
    </row>
    <row r="46" spans="1:10" x14ac:dyDescent="0.35">
      <c r="A46" t="s">
        <v>39</v>
      </c>
      <c r="B46" s="2">
        <v>0</v>
      </c>
      <c r="C46" s="2">
        <v>19.1076255284604</v>
      </c>
      <c r="D46" s="2">
        <v>44.469311931957797</v>
      </c>
      <c r="E46" s="2">
        <v>36.4230625395818</v>
      </c>
      <c r="F46" s="2"/>
      <c r="G46" s="2"/>
      <c r="H46" s="2"/>
      <c r="I46" s="2"/>
      <c r="J46" s="2"/>
    </row>
    <row r="47" spans="1:10" x14ac:dyDescent="0.35">
      <c r="A47" t="s">
        <v>104</v>
      </c>
      <c r="B47" s="2">
        <v>4.3</v>
      </c>
      <c r="C47" s="2">
        <v>23.8</v>
      </c>
      <c r="D47" s="2">
        <v>36.4</v>
      </c>
      <c r="E47" s="2">
        <v>35.5</v>
      </c>
      <c r="F47" s="2"/>
      <c r="G47" s="2"/>
      <c r="H47" s="2"/>
      <c r="I47" s="2"/>
      <c r="J47" s="2"/>
    </row>
    <row r="48" spans="1:10" x14ac:dyDescent="0.35">
      <c r="B48" s="2"/>
      <c r="C48" s="2"/>
      <c r="D48" s="2"/>
      <c r="E48" s="2"/>
      <c r="G48" s="2"/>
      <c r="H48" s="2"/>
      <c r="I48" s="2"/>
      <c r="J48" s="2"/>
    </row>
    <row r="49" spans="1:10" x14ac:dyDescent="0.35">
      <c r="A49" s="2"/>
      <c r="B49" s="2"/>
      <c r="C49" s="2"/>
      <c r="D49" s="2"/>
      <c r="E49" s="2"/>
      <c r="G49" s="2"/>
      <c r="H49" s="2"/>
      <c r="I49" s="2"/>
      <c r="J49" s="2"/>
    </row>
    <row r="50" spans="1:10" x14ac:dyDescent="0.35">
      <c r="B50" s="2"/>
      <c r="C50" s="2"/>
      <c r="D50" s="2"/>
      <c r="E50" s="2"/>
      <c r="G50" s="2"/>
      <c r="H50" s="2"/>
      <c r="I50" s="2"/>
      <c r="J50" s="2"/>
    </row>
    <row r="51" spans="1:10" x14ac:dyDescent="0.35">
      <c r="B51" s="2"/>
      <c r="C51" s="2"/>
      <c r="D51" s="2"/>
      <c r="E51" s="2"/>
      <c r="G51" s="2"/>
      <c r="H51" s="2"/>
      <c r="I51" s="2"/>
      <c r="J51" s="2"/>
    </row>
    <row r="52" spans="1:10" x14ac:dyDescent="0.35">
      <c r="B52" s="2"/>
      <c r="C52" s="2"/>
      <c r="D52" s="2"/>
      <c r="E52" s="2"/>
      <c r="G52" s="2"/>
      <c r="H52" s="2"/>
      <c r="I52" s="2"/>
      <c r="J52" s="2"/>
    </row>
    <row r="53" spans="1:10" x14ac:dyDescent="0.35">
      <c r="B53" s="2"/>
      <c r="C53" s="2"/>
      <c r="D53" s="2"/>
      <c r="E53" s="2"/>
      <c r="G53" s="2"/>
      <c r="H53" s="2"/>
      <c r="I53" s="2"/>
      <c r="J53" s="2"/>
    </row>
    <row r="54" spans="1:10" x14ac:dyDescent="0.35">
      <c r="B54" s="2"/>
      <c r="C54" s="2"/>
      <c r="D54" s="2"/>
      <c r="E54" s="2"/>
      <c r="G54" s="2"/>
      <c r="H54" s="2"/>
      <c r="I54" s="2"/>
      <c r="J54" s="2"/>
    </row>
    <row r="55" spans="1:10" x14ac:dyDescent="0.35">
      <c r="B55" s="2"/>
      <c r="C55" s="2"/>
      <c r="D55" s="2"/>
      <c r="E55" s="2"/>
      <c r="G55" s="2"/>
      <c r="H55" s="2"/>
      <c r="I55" s="2"/>
      <c r="J55" s="2"/>
    </row>
    <row r="56" spans="1:10" x14ac:dyDescent="0.35">
      <c r="B56" s="2"/>
      <c r="C56" s="2"/>
      <c r="D56" s="2"/>
      <c r="E56" s="2"/>
      <c r="G56" s="2"/>
      <c r="H56" s="2"/>
      <c r="I56" s="2"/>
      <c r="J56" s="2"/>
    </row>
    <row r="57" spans="1:10" x14ac:dyDescent="0.35">
      <c r="B57" s="2"/>
      <c r="C57" s="2"/>
      <c r="D57" s="2"/>
      <c r="E57" s="2"/>
      <c r="G57" s="2"/>
      <c r="H57" s="2"/>
      <c r="I57" s="2"/>
      <c r="J57" s="2"/>
    </row>
    <row r="58" spans="1:10" x14ac:dyDescent="0.35">
      <c r="G58" s="2"/>
      <c r="H58" s="2"/>
      <c r="I58" s="2"/>
      <c r="J58" s="2"/>
    </row>
    <row r="59" spans="1:10" x14ac:dyDescent="0.35">
      <c r="G59" s="2"/>
      <c r="H59" s="2"/>
      <c r="I59" s="2"/>
      <c r="J59" s="2"/>
    </row>
    <row r="60" spans="1:10" x14ac:dyDescent="0.35">
      <c r="G60" s="2"/>
      <c r="H60" s="2"/>
      <c r="I60" s="2"/>
      <c r="J60" s="2"/>
    </row>
    <row r="61" spans="1:10" x14ac:dyDescent="0.35">
      <c r="G61" s="2"/>
      <c r="H61" s="2"/>
      <c r="I61" s="2"/>
      <c r="J61" s="2"/>
    </row>
    <row r="62" spans="1:10" x14ac:dyDescent="0.35">
      <c r="G62" s="2"/>
      <c r="H62" s="2"/>
      <c r="I62" s="2"/>
      <c r="J62" s="2"/>
    </row>
    <row r="63" spans="1:10" x14ac:dyDescent="0.35">
      <c r="G63" s="2"/>
      <c r="H63" s="2"/>
      <c r="I63" s="2"/>
      <c r="J63" s="2"/>
    </row>
    <row r="64" spans="1:10" x14ac:dyDescent="0.35">
      <c r="G64" s="2"/>
      <c r="H64" s="2"/>
      <c r="I64" s="2"/>
      <c r="J64" s="2"/>
    </row>
    <row r="65" spans="2:10" x14ac:dyDescent="0.35">
      <c r="G65" s="2"/>
      <c r="H65" s="2"/>
      <c r="I65" s="2"/>
      <c r="J65" s="2"/>
    </row>
    <row r="66" spans="2:10" x14ac:dyDescent="0.35">
      <c r="G66" s="2"/>
      <c r="H66" s="2"/>
      <c r="I66" s="2"/>
      <c r="J66" s="2"/>
    </row>
    <row r="67" spans="2:10" x14ac:dyDescent="0.35">
      <c r="G67" s="2"/>
      <c r="H67" s="2"/>
      <c r="I67" s="2"/>
      <c r="J67" s="2"/>
    </row>
    <row r="68" spans="2:10" x14ac:dyDescent="0.35">
      <c r="G68" s="2"/>
      <c r="H68" s="2"/>
      <c r="I68" s="2"/>
      <c r="J68" s="2"/>
    </row>
    <row r="69" spans="2:10" x14ac:dyDescent="0.35">
      <c r="B69" s="2"/>
      <c r="C69" s="2"/>
      <c r="D69" s="2"/>
      <c r="E69" s="2"/>
      <c r="F69" s="2"/>
      <c r="G69" s="2"/>
      <c r="H69" s="2"/>
      <c r="I69" s="2"/>
      <c r="J69" s="2"/>
    </row>
    <row r="70" spans="2:10" x14ac:dyDescent="0.35">
      <c r="B70" s="2"/>
      <c r="C70" s="2"/>
      <c r="D70" s="2"/>
      <c r="E70" s="2"/>
      <c r="F70" s="2"/>
      <c r="G70" s="2"/>
      <c r="H70" s="2"/>
      <c r="I70" s="2"/>
      <c r="J70" s="2"/>
    </row>
    <row r="71" spans="2:10" x14ac:dyDescent="0.35">
      <c r="B71" s="2"/>
      <c r="C71" s="2"/>
      <c r="D71" s="2"/>
      <c r="E71" s="2"/>
      <c r="F71" s="2"/>
      <c r="G71" s="2"/>
      <c r="H71" s="2"/>
      <c r="I71" s="2"/>
      <c r="J71" s="2"/>
    </row>
    <row r="72" spans="2:10" x14ac:dyDescent="0.35">
      <c r="B72" s="2"/>
      <c r="C72" s="2"/>
      <c r="D72" s="2"/>
      <c r="E72" s="2"/>
      <c r="F72" s="2"/>
      <c r="G72" s="2"/>
      <c r="H72" s="2"/>
      <c r="I72" s="2"/>
      <c r="J72" s="2"/>
    </row>
  </sheetData>
  <sortState xmlns:xlrd2="http://schemas.microsoft.com/office/spreadsheetml/2017/richdata2" ref="A5:F47">
    <sortCondition descending="1" ref="E5:E47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8911-DAB4-4C78-90FE-82BCFFD15BDC}">
  <sheetPr codeName="Ark7"/>
  <dimension ref="A1:L11"/>
  <sheetViews>
    <sheetView workbookViewId="0">
      <selection activeCell="L29" sqref="L29"/>
    </sheetView>
  </sheetViews>
  <sheetFormatPr defaultColWidth="11.453125" defaultRowHeight="14.5" x14ac:dyDescent="0.35"/>
  <cols>
    <col min="2" max="6" width="12.453125" bestFit="1" customWidth="1"/>
    <col min="7" max="7" width="13.54296875" customWidth="1"/>
    <col min="8" max="12" width="12.453125" bestFit="1" customWidth="1"/>
  </cols>
  <sheetData>
    <row r="1" spans="1:12" x14ac:dyDescent="0.35">
      <c r="A1" s="5" t="s">
        <v>173</v>
      </c>
      <c r="B1" s="1"/>
      <c r="G1" s="4"/>
    </row>
    <row r="2" spans="1:12" x14ac:dyDescent="0.35">
      <c r="A2" s="62" t="s">
        <v>18</v>
      </c>
      <c r="B2" s="1"/>
      <c r="G2" s="4"/>
    </row>
    <row r="3" spans="1:12" x14ac:dyDescent="0.35">
      <c r="A3" s="5"/>
      <c r="B3" s="1"/>
      <c r="G3" s="4"/>
    </row>
    <row r="4" spans="1:12" x14ac:dyDescent="0.35">
      <c r="A4" s="8"/>
      <c r="B4" s="8">
        <v>2013</v>
      </c>
      <c r="C4" s="8">
        <v>2014</v>
      </c>
      <c r="D4" s="8">
        <v>2015</v>
      </c>
      <c r="E4" s="8">
        <v>2016</v>
      </c>
      <c r="F4" s="8">
        <v>2017</v>
      </c>
      <c r="G4" s="8">
        <v>2018</v>
      </c>
      <c r="H4" s="8">
        <v>2019</v>
      </c>
      <c r="I4" s="8">
        <v>2020</v>
      </c>
      <c r="J4" s="8">
        <v>2021</v>
      </c>
      <c r="K4" s="8">
        <v>2022</v>
      </c>
      <c r="L4" s="8">
        <v>2023</v>
      </c>
    </row>
    <row r="5" spans="1:12" x14ac:dyDescent="0.35">
      <c r="A5" t="s">
        <v>55</v>
      </c>
      <c r="B5" s="9">
        <v>467311.8887070787</v>
      </c>
      <c r="C5" s="9">
        <v>481397.49499182485</v>
      </c>
      <c r="D5" s="9">
        <v>507372</v>
      </c>
      <c r="E5" s="9">
        <v>528429.21835887001</v>
      </c>
      <c r="F5" s="9">
        <v>550268.79335520661</v>
      </c>
      <c r="G5" s="9">
        <v>587503.52436653106</v>
      </c>
      <c r="H5" s="9">
        <v>633611.24747133907</v>
      </c>
      <c r="I5" s="9">
        <v>674127.67194144509</v>
      </c>
      <c r="J5" s="9">
        <v>725621.0603782729</v>
      </c>
      <c r="K5" s="9">
        <v>747807.33971620735</v>
      </c>
      <c r="L5" s="9">
        <v>760533.01633690414</v>
      </c>
    </row>
    <row r="6" spans="1:12" x14ac:dyDescent="0.35">
      <c r="A6" t="s">
        <v>58</v>
      </c>
      <c r="B6" s="9">
        <v>317050.64059910673</v>
      </c>
      <c r="C6" s="9">
        <v>344461.95455953322</v>
      </c>
      <c r="D6" s="9">
        <v>374714.49537598802</v>
      </c>
      <c r="E6" s="9">
        <v>408807.01507792703</v>
      </c>
      <c r="F6" s="9">
        <v>441073.26677918626</v>
      </c>
      <c r="G6" s="9">
        <v>476422.60023883759</v>
      </c>
      <c r="H6" s="9">
        <v>529364.96173454775</v>
      </c>
      <c r="I6" s="9">
        <v>578620.78219811339</v>
      </c>
      <c r="J6" s="9">
        <v>634033.79370585165</v>
      </c>
      <c r="K6" s="9">
        <v>683672.83089977887</v>
      </c>
      <c r="L6" s="9">
        <v>743441.84977855731</v>
      </c>
    </row>
    <row r="7" spans="1:12" x14ac:dyDescent="0.35">
      <c r="A7" t="s">
        <v>71</v>
      </c>
      <c r="B7" s="9">
        <v>324681.06084195065</v>
      </c>
      <c r="C7" s="9">
        <v>333537.73288811452</v>
      </c>
      <c r="D7" s="9">
        <v>342132.849089964</v>
      </c>
      <c r="E7" s="9">
        <v>345568.34004187107</v>
      </c>
      <c r="F7" s="9">
        <v>362552.95971693983</v>
      </c>
      <c r="G7" s="9">
        <v>377575.53243502084</v>
      </c>
      <c r="H7" s="9">
        <v>392430.41306496999</v>
      </c>
      <c r="I7" s="9">
        <v>383008.60025166493</v>
      </c>
      <c r="J7" s="9">
        <v>400422.27564476966</v>
      </c>
      <c r="K7" s="9">
        <v>412430.02568464749</v>
      </c>
      <c r="L7" s="9">
        <v>423127.39195825154</v>
      </c>
    </row>
    <row r="8" spans="1:12" x14ac:dyDescent="0.35">
      <c r="A8" t="s">
        <v>37</v>
      </c>
      <c r="B8" s="9">
        <v>167418.97134037377</v>
      </c>
      <c r="C8" s="9">
        <v>172468.41365700131</v>
      </c>
      <c r="D8" s="9">
        <v>168546.11945824701</v>
      </c>
      <c r="E8" s="9">
        <v>162792.25224225724</v>
      </c>
      <c r="F8" s="9">
        <v>168700.30317153569</v>
      </c>
      <c r="G8" s="9">
        <v>172619.07380421093</v>
      </c>
      <c r="H8" s="9">
        <v>171873.65686551499</v>
      </c>
      <c r="I8" s="9">
        <v>167130.45778063938</v>
      </c>
      <c r="J8" s="9">
        <v>172071.91862705938</v>
      </c>
      <c r="K8" s="9">
        <v>180415.17935865559</v>
      </c>
      <c r="L8" s="9">
        <v>185268.47777052139</v>
      </c>
    </row>
    <row r="9" spans="1:12" x14ac:dyDescent="0.35">
      <c r="A9" t="s">
        <v>30</v>
      </c>
      <c r="B9" s="9">
        <v>106255.20716466209</v>
      </c>
      <c r="C9" s="9">
        <v>110187.6104769165</v>
      </c>
      <c r="D9" s="9">
        <v>114128.17695843001</v>
      </c>
      <c r="E9" s="9">
        <v>117020.49876513687</v>
      </c>
      <c r="F9" s="9">
        <v>124550.84339299578</v>
      </c>
      <c r="G9" s="9">
        <v>128545.80984166436</v>
      </c>
      <c r="H9" s="9">
        <v>132462.49426697331</v>
      </c>
      <c r="I9" s="9">
        <v>126101.87014557786</v>
      </c>
      <c r="J9" s="9">
        <v>130394.80998124376</v>
      </c>
      <c r="K9" s="9">
        <v>131454.74805147649</v>
      </c>
      <c r="L9" s="9">
        <v>133953.36931319241</v>
      </c>
    </row>
    <row r="10" spans="1:12" x14ac:dyDescent="0.35">
      <c r="A10" t="s">
        <v>70</v>
      </c>
      <c r="B10" s="9">
        <v>72149.889366176925</v>
      </c>
      <c r="C10" s="9">
        <v>76736.894305066526</v>
      </c>
      <c r="D10" s="9">
        <v>76932.390547672301</v>
      </c>
      <c r="E10" s="9">
        <v>79315.994733019863</v>
      </c>
      <c r="F10" s="9">
        <v>88257.785319430332</v>
      </c>
      <c r="G10" s="9">
        <v>95490.249204587948</v>
      </c>
      <c r="H10" s="9">
        <v>99809.47976403292</v>
      </c>
      <c r="I10" s="9">
        <v>102690.616480422</v>
      </c>
      <c r="J10" s="9">
        <v>109217.21627720573</v>
      </c>
      <c r="K10" s="9">
        <v>118317.78031684413</v>
      </c>
      <c r="L10" s="9">
        <v>122737.06687452737</v>
      </c>
    </row>
    <row r="11" spans="1:12" x14ac:dyDescent="0.35">
      <c r="A11" t="s">
        <v>54</v>
      </c>
      <c r="B11" s="9">
        <v>42533.26326626353</v>
      </c>
      <c r="C11" s="9">
        <v>61328.084473421623</v>
      </c>
      <c r="D11" s="9">
        <v>62989.710596444602</v>
      </c>
      <c r="E11" s="9">
        <v>65465.694468498375</v>
      </c>
      <c r="F11" s="9">
        <v>67364.074455453039</v>
      </c>
      <c r="G11" s="9">
        <v>79554.656778894016</v>
      </c>
      <c r="H11" s="9">
        <v>79707.452504753252</v>
      </c>
      <c r="I11" s="9">
        <v>78708.004277170723</v>
      </c>
      <c r="J11" s="9">
        <v>84287.752959795253</v>
      </c>
      <c r="K11" s="9">
        <v>83873.458707848316</v>
      </c>
      <c r="L11" s="9">
        <v>81878.19662586131</v>
      </c>
    </row>
  </sheetData>
  <sortState xmlns:xlrd2="http://schemas.microsoft.com/office/spreadsheetml/2017/richdata2" ref="A5:L11">
    <sortCondition descending="1" ref="L5:L11"/>
  </sortState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4C70E-E4B0-44F8-8BBE-47CA81DDBFD3}">
  <dimension ref="A1:G49"/>
  <sheetViews>
    <sheetView zoomScale="98" zoomScaleNormal="98" workbookViewId="0">
      <selection activeCell="D12" sqref="D12"/>
    </sheetView>
  </sheetViews>
  <sheetFormatPr defaultColWidth="11.54296875" defaultRowHeight="14.5" x14ac:dyDescent="0.35"/>
  <sheetData>
    <row r="1" spans="1:7" ht="16.5" x14ac:dyDescent="0.35">
      <c r="A1" s="1" t="s">
        <v>175</v>
      </c>
    </row>
    <row r="2" spans="1:7" ht="16.5" x14ac:dyDescent="0.35">
      <c r="A2" t="s">
        <v>174</v>
      </c>
    </row>
    <row r="3" spans="1:7" x14ac:dyDescent="0.35">
      <c r="A3" s="71" t="s">
        <v>18</v>
      </c>
    </row>
    <row r="5" spans="1:7" x14ac:dyDescent="0.35">
      <c r="A5" s="8"/>
      <c r="B5" s="8">
        <v>2023</v>
      </c>
      <c r="C5" s="8" t="s">
        <v>105</v>
      </c>
    </row>
    <row r="6" spans="1:7" x14ac:dyDescent="0.35">
      <c r="A6" t="s">
        <v>60</v>
      </c>
      <c r="B6" s="2">
        <v>14.316111806259135</v>
      </c>
      <c r="C6" s="2">
        <v>6.5659737404334839</v>
      </c>
      <c r="D6" s="2"/>
      <c r="F6" s="2"/>
      <c r="G6" s="2"/>
    </row>
    <row r="7" spans="1:7" x14ac:dyDescent="0.35">
      <c r="A7" t="s">
        <v>53</v>
      </c>
      <c r="B7" s="2">
        <v>12.958851022510624</v>
      </c>
      <c r="C7" s="2">
        <v>10.971191392801604</v>
      </c>
      <c r="D7" s="2"/>
      <c r="F7" s="2"/>
      <c r="G7" s="2"/>
    </row>
    <row r="8" spans="1:7" x14ac:dyDescent="0.35">
      <c r="A8" t="s">
        <v>50</v>
      </c>
      <c r="B8" s="2">
        <v>9.0086350437089102</v>
      </c>
      <c r="C8" s="2">
        <v>3.6005521720714251</v>
      </c>
      <c r="D8" s="2"/>
      <c r="F8" s="2"/>
      <c r="G8" s="2"/>
    </row>
    <row r="9" spans="1:7" x14ac:dyDescent="0.35">
      <c r="A9" t="s">
        <v>58</v>
      </c>
      <c r="B9" s="2">
        <v>8.7423422691986588</v>
      </c>
      <c r="C9" s="2">
        <v>8.8959773216868765</v>
      </c>
      <c r="D9" s="2"/>
      <c r="F9" s="2"/>
      <c r="G9" s="2"/>
    </row>
    <row r="10" spans="1:7" x14ac:dyDescent="0.35">
      <c r="A10" t="s">
        <v>46</v>
      </c>
      <c r="B10" s="2">
        <v>8.1513695008864246</v>
      </c>
      <c r="C10" s="2">
        <v>9.8130716935751927</v>
      </c>
      <c r="D10" s="2"/>
      <c r="F10" s="2"/>
      <c r="G10" s="2"/>
    </row>
    <row r="11" spans="1:7" x14ac:dyDescent="0.35">
      <c r="A11" t="s">
        <v>48</v>
      </c>
      <c r="B11" s="2">
        <v>8.1013426073817847</v>
      </c>
      <c r="C11" s="2">
        <v>4.8712639000482838</v>
      </c>
      <c r="D11" s="2"/>
      <c r="F11" s="2"/>
      <c r="G11" s="2"/>
    </row>
    <row r="12" spans="1:7" x14ac:dyDescent="0.35">
      <c r="A12" t="s">
        <v>56</v>
      </c>
      <c r="B12" s="2">
        <v>7.6284346697524628</v>
      </c>
      <c r="C12" s="2">
        <v>-0.44006905216826819</v>
      </c>
      <c r="D12" s="2"/>
      <c r="F12" s="2"/>
      <c r="G12" s="2"/>
    </row>
    <row r="13" spans="1:7" x14ac:dyDescent="0.35">
      <c r="A13" t="s">
        <v>33</v>
      </c>
      <c r="B13" s="2">
        <v>7.6121528018650269</v>
      </c>
      <c r="C13" s="2">
        <v>8.2132051033438245</v>
      </c>
      <c r="D13" s="2"/>
      <c r="F13" s="2"/>
      <c r="G13" s="2"/>
    </row>
    <row r="14" spans="1:7" x14ac:dyDescent="0.35">
      <c r="A14" t="s">
        <v>57</v>
      </c>
      <c r="B14" s="2">
        <v>7.3758854027845651</v>
      </c>
      <c r="C14" s="2">
        <v>4.9706150282368577</v>
      </c>
      <c r="D14" s="2"/>
      <c r="F14" s="2"/>
      <c r="G14" s="2"/>
    </row>
    <row r="15" spans="1:7" x14ac:dyDescent="0.35">
      <c r="A15" t="s">
        <v>26</v>
      </c>
      <c r="B15" s="2">
        <v>7.1217645613363825</v>
      </c>
      <c r="C15" s="2">
        <v>2.2215080321351</v>
      </c>
      <c r="D15" s="2"/>
      <c r="F15" s="2"/>
      <c r="G15" s="2"/>
    </row>
    <row r="16" spans="1:7" x14ac:dyDescent="0.35">
      <c r="A16" t="s">
        <v>43</v>
      </c>
      <c r="B16" s="2">
        <v>5.3244116789141565</v>
      </c>
      <c r="C16" s="2">
        <v>2.7592532957897653</v>
      </c>
      <c r="D16" s="2"/>
      <c r="F16" s="2"/>
      <c r="G16" s="2"/>
    </row>
    <row r="17" spans="1:7" x14ac:dyDescent="0.35">
      <c r="A17" t="s">
        <v>44</v>
      </c>
      <c r="B17" s="2">
        <v>4.7315412736554707</v>
      </c>
      <c r="C17" s="2">
        <v>6.3169122928580013</v>
      </c>
      <c r="D17" s="2"/>
      <c r="F17" s="2"/>
      <c r="G17" s="2"/>
    </row>
    <row r="18" spans="1:7" x14ac:dyDescent="0.35">
      <c r="A18" t="s">
        <v>35</v>
      </c>
      <c r="B18" s="2">
        <v>4.5884057644620651</v>
      </c>
      <c r="C18" s="2">
        <v>8.3770279971995709</v>
      </c>
      <c r="D18" s="2"/>
      <c r="F18" s="2"/>
      <c r="G18" s="2"/>
    </row>
    <row r="19" spans="1:7" x14ac:dyDescent="0.35">
      <c r="A19" t="s">
        <v>39</v>
      </c>
      <c r="B19" s="2">
        <v>4.2980933892374802</v>
      </c>
      <c r="C19" s="2">
        <v>5.1563083366097162</v>
      </c>
      <c r="D19" s="2"/>
      <c r="F19" s="2"/>
      <c r="G19" s="2"/>
    </row>
    <row r="20" spans="1:7" x14ac:dyDescent="0.35">
      <c r="A20" t="s">
        <v>49</v>
      </c>
      <c r="B20" s="2">
        <v>3.8163621331403137</v>
      </c>
      <c r="C20" s="2">
        <v>1.0107091385390232</v>
      </c>
      <c r="D20" s="2"/>
      <c r="F20" s="2"/>
      <c r="G20" s="2"/>
    </row>
    <row r="21" spans="1:7" x14ac:dyDescent="0.35">
      <c r="A21" t="s">
        <v>51</v>
      </c>
      <c r="B21" s="2">
        <v>3.7480496986080567</v>
      </c>
      <c r="C21" s="2">
        <v>3.0049364958818048</v>
      </c>
      <c r="D21" s="2"/>
      <c r="F21" s="2"/>
      <c r="G21" s="2"/>
    </row>
    <row r="22" spans="1:7" x14ac:dyDescent="0.35">
      <c r="A22" t="s">
        <v>70</v>
      </c>
      <c r="B22" s="2">
        <v>3.7350992774279557</v>
      </c>
      <c r="C22" s="2">
        <v>5.4566587282962598</v>
      </c>
      <c r="D22" s="2"/>
      <c r="F22" s="2"/>
      <c r="G22" s="2"/>
    </row>
    <row r="23" spans="1:7" x14ac:dyDescent="0.35">
      <c r="A23" t="s">
        <v>20</v>
      </c>
      <c r="B23" s="2">
        <v>3.6216673628354608</v>
      </c>
      <c r="C23" s="2">
        <v>5.231043289857884</v>
      </c>
      <c r="D23" s="2"/>
      <c r="F23" s="2"/>
      <c r="G23" s="2"/>
    </row>
    <row r="24" spans="1:7" x14ac:dyDescent="0.35">
      <c r="A24" t="s">
        <v>31</v>
      </c>
      <c r="B24" s="2">
        <v>3.5207466077621681</v>
      </c>
      <c r="C24" s="2">
        <v>7.5181789572739799</v>
      </c>
      <c r="D24" s="2"/>
      <c r="F24" s="2"/>
      <c r="G24" s="2"/>
    </row>
    <row r="25" spans="1:7" x14ac:dyDescent="0.35">
      <c r="A25" t="s">
        <v>47</v>
      </c>
      <c r="B25" s="2">
        <v>2.8797746543618681</v>
      </c>
      <c r="C25" s="2">
        <v>4.5095308631508013</v>
      </c>
      <c r="D25" s="2"/>
      <c r="F25" s="2"/>
      <c r="G25" s="2"/>
    </row>
    <row r="26" spans="1:7" x14ac:dyDescent="0.35">
      <c r="A26" t="s">
        <v>79</v>
      </c>
      <c r="B26" s="2">
        <v>2.7919353991786711</v>
      </c>
      <c r="C26" s="2">
        <v>3.7558986948877937</v>
      </c>
      <c r="D26" s="2"/>
      <c r="F26" s="2"/>
      <c r="G26" s="2"/>
    </row>
    <row r="27" spans="1:7" x14ac:dyDescent="0.35">
      <c r="A27" t="s">
        <v>28</v>
      </c>
      <c r="B27" s="2">
        <v>2.7501888076516496</v>
      </c>
      <c r="C27" s="2">
        <v>0.22307821793865479</v>
      </c>
      <c r="D27" s="2"/>
      <c r="F27" s="2"/>
      <c r="G27" s="2"/>
    </row>
    <row r="28" spans="1:7" x14ac:dyDescent="0.35">
      <c r="A28" t="s">
        <v>37</v>
      </c>
      <c r="B28" s="2">
        <v>2.6900721043087579</v>
      </c>
      <c r="C28" s="2">
        <v>1.0182141105511633</v>
      </c>
      <c r="D28" s="2"/>
      <c r="F28" s="2"/>
      <c r="G28" s="2"/>
    </row>
    <row r="29" spans="1:7" x14ac:dyDescent="0.35">
      <c r="A29" t="s">
        <v>71</v>
      </c>
      <c r="B29" s="2">
        <v>2.5937409032831802</v>
      </c>
      <c r="C29" s="2">
        <v>2.6836785496336057</v>
      </c>
      <c r="D29" s="2"/>
      <c r="F29" s="2"/>
      <c r="G29" s="2"/>
    </row>
    <row r="30" spans="1:7" x14ac:dyDescent="0.35">
      <c r="A30" t="s">
        <v>64</v>
      </c>
      <c r="B30" s="2">
        <v>2.0777980045124345</v>
      </c>
      <c r="C30" s="2">
        <v>6.1104197083514666</v>
      </c>
      <c r="D30" s="2"/>
      <c r="F30" s="2"/>
      <c r="G30" s="2"/>
    </row>
    <row r="31" spans="1:7" x14ac:dyDescent="0.35">
      <c r="A31" t="s">
        <v>30</v>
      </c>
      <c r="B31" s="2">
        <v>1.9007463014858017</v>
      </c>
      <c r="C31" s="2">
        <v>2.3435181012036788</v>
      </c>
      <c r="D31" s="2"/>
      <c r="F31" s="2"/>
      <c r="G31" s="2"/>
    </row>
    <row r="32" spans="1:7" x14ac:dyDescent="0.35">
      <c r="A32" t="s">
        <v>63</v>
      </c>
      <c r="B32" s="2">
        <v>1.8183929610083378</v>
      </c>
      <c r="C32" s="2">
        <v>-0.11224635113167292</v>
      </c>
      <c r="D32" s="2"/>
      <c r="F32" s="2"/>
      <c r="G32" s="2"/>
    </row>
    <row r="33" spans="1:7" x14ac:dyDescent="0.35">
      <c r="A33" t="s">
        <v>55</v>
      </c>
      <c r="B33" s="2">
        <v>1.7017319762502168</v>
      </c>
      <c r="C33" s="2">
        <v>4.9907708257602046</v>
      </c>
      <c r="D33" s="2"/>
      <c r="F33" s="2"/>
      <c r="G33" s="2"/>
    </row>
    <row r="34" spans="1:7" x14ac:dyDescent="0.35">
      <c r="A34" t="s">
        <v>19</v>
      </c>
      <c r="B34" s="2">
        <v>1.4581973090912315</v>
      </c>
      <c r="C34" s="2">
        <v>2.1997590449029714</v>
      </c>
      <c r="D34" s="2"/>
      <c r="F34" s="2"/>
      <c r="G34" s="2"/>
    </row>
    <row r="35" spans="1:7" x14ac:dyDescent="0.35">
      <c r="A35" t="s">
        <v>36</v>
      </c>
      <c r="B35" s="2">
        <v>1.4569617170074893</v>
      </c>
      <c r="C35" s="2">
        <v>1.5867761377360345</v>
      </c>
      <c r="D35" s="2"/>
      <c r="F35" s="2"/>
      <c r="G35" s="2"/>
    </row>
    <row r="36" spans="1:7" x14ac:dyDescent="0.35">
      <c r="A36" t="s">
        <v>52</v>
      </c>
      <c r="B36" s="2">
        <v>1.4352009604707172</v>
      </c>
      <c r="C36" s="2">
        <v>2.8971463481931359</v>
      </c>
      <c r="D36" s="2"/>
      <c r="F36" s="2"/>
      <c r="G36" s="2"/>
    </row>
    <row r="37" spans="1:7" x14ac:dyDescent="0.35">
      <c r="A37" t="s">
        <v>59</v>
      </c>
      <c r="B37" s="2">
        <v>0.91826668646305587</v>
      </c>
      <c r="C37" s="2">
        <v>8.7422473138059722</v>
      </c>
      <c r="D37" s="2"/>
      <c r="F37" s="2"/>
      <c r="G37" s="2"/>
    </row>
    <row r="38" spans="1:7" x14ac:dyDescent="0.35">
      <c r="A38" t="s">
        <v>27</v>
      </c>
      <c r="B38" s="2">
        <v>0.72225920060002746</v>
      </c>
      <c r="C38" s="2">
        <v>2.9662225933697606</v>
      </c>
      <c r="D38" s="2"/>
      <c r="F38" s="2"/>
      <c r="G38" s="2"/>
    </row>
    <row r="39" spans="1:7" x14ac:dyDescent="0.35">
      <c r="A39" s="1" t="s">
        <v>45</v>
      </c>
      <c r="B39" s="14">
        <v>0.29849468207574548</v>
      </c>
      <c r="C39" s="14">
        <v>3.0433155839902915</v>
      </c>
      <c r="D39" s="2"/>
      <c r="F39" s="2"/>
      <c r="G39" s="2"/>
    </row>
    <row r="40" spans="1:7" x14ac:dyDescent="0.35">
      <c r="A40" t="s">
        <v>40</v>
      </c>
      <c r="B40" s="2">
        <v>4.4738240008653535E-2</v>
      </c>
      <c r="C40" s="2">
        <v>4.2621432031963113</v>
      </c>
      <c r="D40" s="2"/>
      <c r="F40" s="2"/>
      <c r="G40" s="2"/>
    </row>
    <row r="41" spans="1:7" x14ac:dyDescent="0.35">
      <c r="A41" t="s">
        <v>29</v>
      </c>
      <c r="B41" s="2">
        <v>-0.63513782174026012</v>
      </c>
      <c r="C41" s="2">
        <v>0.90311491299346347</v>
      </c>
      <c r="D41" s="2"/>
      <c r="F41" s="2"/>
      <c r="G41" s="2"/>
    </row>
    <row r="42" spans="1:7" x14ac:dyDescent="0.35">
      <c r="A42" t="s">
        <v>21</v>
      </c>
      <c r="B42" s="2">
        <v>-0.6609544629787617</v>
      </c>
      <c r="C42" s="2">
        <v>2.4598606221749142</v>
      </c>
      <c r="D42" s="2"/>
      <c r="F42" s="2"/>
      <c r="G42" s="2"/>
    </row>
    <row r="43" spans="1:7" x14ac:dyDescent="0.35">
      <c r="A43" t="s">
        <v>41</v>
      </c>
      <c r="B43" s="2">
        <v>-0.79278066707942774</v>
      </c>
      <c r="C43" s="2">
        <v>0.49280611009066</v>
      </c>
      <c r="D43" s="2"/>
      <c r="F43" s="2"/>
      <c r="G43" s="2"/>
    </row>
    <row r="44" spans="1:7" x14ac:dyDescent="0.35">
      <c r="A44" t="s">
        <v>62</v>
      </c>
      <c r="B44" s="2">
        <v>-1.6090705429807104</v>
      </c>
      <c r="C44" s="2">
        <v>2.7750415209425228</v>
      </c>
      <c r="D44" s="2"/>
      <c r="F44" s="2"/>
      <c r="G44" s="2"/>
    </row>
    <row r="45" spans="1:7" x14ac:dyDescent="0.35">
      <c r="A45" t="s">
        <v>32</v>
      </c>
      <c r="B45" s="2">
        <v>-1.7757446869816493</v>
      </c>
      <c r="C45" s="2">
        <v>3.0517926671533191</v>
      </c>
      <c r="D45" s="2"/>
      <c r="F45" s="2"/>
      <c r="G45" s="2"/>
    </row>
    <row r="46" spans="1:7" x14ac:dyDescent="0.35">
      <c r="A46" t="s">
        <v>34</v>
      </c>
      <c r="B46" s="2">
        <v>-1.8510707680630536</v>
      </c>
      <c r="C46" s="2">
        <v>8.4477288891246172</v>
      </c>
      <c r="D46" s="2"/>
      <c r="F46" s="2"/>
      <c r="G46" s="2"/>
    </row>
    <row r="47" spans="1:7" x14ac:dyDescent="0.35">
      <c r="A47" t="s">
        <v>54</v>
      </c>
      <c r="B47" s="2">
        <v>-2.3788956753732906</v>
      </c>
      <c r="C47" s="2">
        <v>6.7687003931593548</v>
      </c>
      <c r="D47" s="2"/>
      <c r="F47" s="2"/>
      <c r="G47" s="2"/>
    </row>
    <row r="48" spans="1:7" x14ac:dyDescent="0.35">
      <c r="A48" t="s">
        <v>25</v>
      </c>
      <c r="B48" s="2">
        <v>-3.499757494344522</v>
      </c>
      <c r="C48" s="2">
        <v>2.0139536515857426</v>
      </c>
      <c r="D48" s="2"/>
      <c r="F48" s="2"/>
      <c r="G48" s="2"/>
    </row>
    <row r="49" spans="2:3" x14ac:dyDescent="0.35">
      <c r="B49" s="2"/>
      <c r="C49" s="2"/>
    </row>
  </sheetData>
  <sortState xmlns:xlrd2="http://schemas.microsoft.com/office/spreadsheetml/2017/richdata2" ref="E6:G48">
    <sortCondition descending="1" ref="G6:G48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DB8E-05A4-4392-8DAA-82CB7192F66B}">
  <dimension ref="A1:C62"/>
  <sheetViews>
    <sheetView zoomScaleNormal="100" workbookViewId="0">
      <selection activeCell="G41" sqref="G41"/>
    </sheetView>
  </sheetViews>
  <sheetFormatPr defaultColWidth="11.54296875" defaultRowHeight="14.5" x14ac:dyDescent="0.35"/>
  <cols>
    <col min="1" max="1" width="15.1796875" customWidth="1"/>
  </cols>
  <sheetData>
    <row r="1" spans="1:3" x14ac:dyDescent="0.35">
      <c r="A1" s="1" t="s">
        <v>176</v>
      </c>
      <c r="B1" s="1"/>
    </row>
    <row r="2" spans="1:3" x14ac:dyDescent="0.35">
      <c r="A2" s="71" t="s">
        <v>18</v>
      </c>
    </row>
    <row r="3" spans="1:3" x14ac:dyDescent="0.35">
      <c r="A3" s="1"/>
    </row>
    <row r="4" spans="1:3" x14ac:dyDescent="0.35">
      <c r="A4" s="1"/>
    </row>
    <row r="5" spans="1:3" x14ac:dyDescent="0.35">
      <c r="A5" s="8"/>
      <c r="B5" s="8">
        <v>2013</v>
      </c>
      <c r="C5" s="8">
        <v>2023</v>
      </c>
    </row>
    <row r="6" spans="1:3" x14ac:dyDescent="0.35">
      <c r="A6" t="s">
        <v>35</v>
      </c>
      <c r="B6" s="70">
        <v>4.1064832878594597</v>
      </c>
      <c r="C6" s="70">
        <v>6.3458833640578902</v>
      </c>
    </row>
    <row r="7" spans="1:3" x14ac:dyDescent="0.35">
      <c r="A7" t="s">
        <v>70</v>
      </c>
      <c r="B7" s="70">
        <v>3.7748747423673299</v>
      </c>
      <c r="C7" s="70">
        <v>4.9589601364223901</v>
      </c>
    </row>
    <row r="8" spans="1:3" x14ac:dyDescent="0.35">
      <c r="A8" t="s">
        <v>64</v>
      </c>
      <c r="B8" s="70">
        <v>3.0020388082623799</v>
      </c>
      <c r="C8" s="70">
        <v>3.9721836839610098</v>
      </c>
    </row>
    <row r="9" spans="1:3" x14ac:dyDescent="0.35">
      <c r="A9" t="s">
        <v>51</v>
      </c>
      <c r="B9" s="70">
        <v>3.275579136373</v>
      </c>
      <c r="C9" s="70">
        <v>3.64018741412234</v>
      </c>
    </row>
    <row r="10" spans="1:3" x14ac:dyDescent="0.35">
      <c r="A10" t="s">
        <v>55</v>
      </c>
      <c r="B10" s="70">
        <v>2.6959157991415399</v>
      </c>
      <c r="C10" s="70">
        <v>3.4471629134738202</v>
      </c>
    </row>
    <row r="11" spans="1:3" x14ac:dyDescent="0.35">
      <c r="A11" t="s">
        <v>37</v>
      </c>
      <c r="B11" s="70">
        <v>3.27895603032511</v>
      </c>
      <c r="C11" s="70">
        <v>3.4412493400629298</v>
      </c>
    </row>
    <row r="12" spans="1:3" x14ac:dyDescent="0.35">
      <c r="A12" t="s">
        <v>20</v>
      </c>
      <c r="B12" s="70">
        <v>2.3204700363365598</v>
      </c>
      <c r="C12" s="70">
        <v>3.27234897627938</v>
      </c>
    </row>
    <row r="13" spans="1:3" x14ac:dyDescent="0.35">
      <c r="A13" t="s">
        <v>19</v>
      </c>
      <c r="B13" s="70">
        <v>2.9799281036173699</v>
      </c>
      <c r="C13" s="70">
        <v>3.2551697581901098</v>
      </c>
    </row>
    <row r="14" spans="1:3" x14ac:dyDescent="0.35">
      <c r="A14" t="s">
        <v>108</v>
      </c>
      <c r="B14" s="70">
        <v>2.8745654929121698</v>
      </c>
      <c r="C14" s="70">
        <v>3.2217805849060102</v>
      </c>
    </row>
    <row r="15" spans="1:3" x14ac:dyDescent="0.35">
      <c r="A15" t="s">
        <v>30</v>
      </c>
      <c r="B15" s="70">
        <v>2.78144301721973</v>
      </c>
      <c r="C15" s="70">
        <v>3.1286641654678098</v>
      </c>
    </row>
    <row r="16" spans="1:3" x14ac:dyDescent="0.35">
      <c r="A16" t="s">
        <v>28</v>
      </c>
      <c r="B16" s="70">
        <v>3.2846184464635799</v>
      </c>
      <c r="C16" s="70">
        <v>3.0930551076057</v>
      </c>
    </row>
    <row r="17" spans="1:3" x14ac:dyDescent="0.35">
      <c r="A17" t="s">
        <v>26</v>
      </c>
      <c r="B17" s="70">
        <v>2.9614603480739401</v>
      </c>
      <c r="C17" s="70">
        <v>3.06679123947817</v>
      </c>
    </row>
    <row r="18" spans="1:3" x14ac:dyDescent="0.35">
      <c r="A18" t="s">
        <v>79</v>
      </c>
      <c r="B18" s="70">
        <v>2.3221901505344902</v>
      </c>
      <c r="C18" s="70">
        <v>2.7030959143178599</v>
      </c>
    </row>
    <row r="19" spans="1:3" x14ac:dyDescent="0.35">
      <c r="A19" t="s">
        <v>54</v>
      </c>
      <c r="B19" s="70">
        <v>1.62095723438427</v>
      </c>
      <c r="C19" s="70">
        <v>2.67614013798394</v>
      </c>
    </row>
    <row r="20" spans="1:3" x14ac:dyDescent="0.35">
      <c r="A20" t="s">
        <v>33</v>
      </c>
      <c r="B20" s="70">
        <v>1.6799525758840199</v>
      </c>
      <c r="C20" s="70">
        <v>2.6200645672714602</v>
      </c>
    </row>
    <row r="21" spans="1:3" x14ac:dyDescent="0.35">
      <c r="A21" t="s">
        <v>58</v>
      </c>
      <c r="B21" s="70">
        <v>1.9624606732527099</v>
      </c>
      <c r="C21" s="70">
        <v>2.5772848784378102</v>
      </c>
    </row>
    <row r="22" spans="1:3" x14ac:dyDescent="0.35">
      <c r="A22" t="s">
        <v>43</v>
      </c>
      <c r="B22" s="70">
        <v>2.13952915333843</v>
      </c>
      <c r="C22" s="70">
        <v>2.3048961417268101</v>
      </c>
    </row>
    <row r="23" spans="1:3" x14ac:dyDescent="0.35">
      <c r="A23" t="s">
        <v>29</v>
      </c>
      <c r="B23" s="70">
        <v>2.2336881910969599</v>
      </c>
      <c r="C23" s="70">
        <v>2.17516588877255</v>
      </c>
    </row>
    <row r="24" spans="1:3" x14ac:dyDescent="0.35">
      <c r="A24" t="s">
        <v>71</v>
      </c>
      <c r="B24" s="70">
        <v>1.9735381831098699</v>
      </c>
      <c r="C24" s="70">
        <v>2.1421470330656498</v>
      </c>
    </row>
    <row r="25" spans="1:3" x14ac:dyDescent="0.35">
      <c r="A25" t="s">
        <v>49</v>
      </c>
      <c r="B25" s="70">
        <v>2.5942639733454498</v>
      </c>
      <c r="C25" s="70">
        <v>2.13056327465234</v>
      </c>
    </row>
    <row r="26" spans="1:3" x14ac:dyDescent="0.35">
      <c r="A26" s="1" t="s">
        <v>45</v>
      </c>
      <c r="B26" s="18">
        <v>1.64215853621048</v>
      </c>
      <c r="C26" s="18">
        <v>1.85142420111186</v>
      </c>
    </row>
    <row r="27" spans="1:3" x14ac:dyDescent="0.35">
      <c r="A27" t="s">
        <v>109</v>
      </c>
      <c r="B27" s="70">
        <v>1.92104001058928</v>
      </c>
      <c r="C27" s="70">
        <v>1.8464537851429399</v>
      </c>
    </row>
    <row r="28" spans="1:3" x14ac:dyDescent="0.35">
      <c r="A28" t="s">
        <v>27</v>
      </c>
      <c r="B28" s="70">
        <v>1.7014072186434901</v>
      </c>
      <c r="C28" s="70">
        <v>1.8308358158783</v>
      </c>
    </row>
    <row r="29" spans="1:3" x14ac:dyDescent="0.35">
      <c r="A29" t="s">
        <v>25</v>
      </c>
      <c r="B29" s="70">
        <v>1.8674305731023499</v>
      </c>
      <c r="C29" s="70">
        <v>1.82384188452352</v>
      </c>
    </row>
    <row r="30" spans="1:3" x14ac:dyDescent="0.35">
      <c r="A30" t="s">
        <v>21</v>
      </c>
      <c r="B30" s="70">
        <v>1.7062452983235099</v>
      </c>
      <c r="C30" s="70">
        <v>1.8104785245124899</v>
      </c>
    </row>
    <row r="31" spans="1:3" x14ac:dyDescent="0.35">
      <c r="A31" t="s">
        <v>47</v>
      </c>
      <c r="B31" s="70">
        <v>1.3232532201103899</v>
      </c>
      <c r="C31" s="70">
        <v>1.6949049838015</v>
      </c>
    </row>
    <row r="32" spans="1:3" x14ac:dyDescent="0.35">
      <c r="A32" t="s">
        <v>46</v>
      </c>
      <c r="B32" s="70">
        <v>0.88069860932683997</v>
      </c>
      <c r="C32" s="70">
        <v>1.5552468118224201</v>
      </c>
    </row>
    <row r="33" spans="1:3" x14ac:dyDescent="0.35">
      <c r="A33" t="s">
        <v>44</v>
      </c>
      <c r="B33" s="70">
        <v>1.15274641296228</v>
      </c>
      <c r="C33" s="70">
        <v>1.54848304008008</v>
      </c>
    </row>
    <row r="34" spans="1:3" x14ac:dyDescent="0.35">
      <c r="A34" t="s">
        <v>34</v>
      </c>
      <c r="B34" s="70">
        <v>1.5380029168977101</v>
      </c>
      <c r="C34" s="70">
        <v>1.5435658397861101</v>
      </c>
    </row>
    <row r="35" spans="1:3" x14ac:dyDescent="0.35">
      <c r="A35" t="s">
        <v>31</v>
      </c>
      <c r="B35" s="70">
        <v>0.82288357402733203</v>
      </c>
      <c r="C35" s="70">
        <v>1.49430074446207</v>
      </c>
    </row>
    <row r="36" spans="1:3" x14ac:dyDescent="0.35">
      <c r="A36" t="s">
        <v>50</v>
      </c>
      <c r="B36" s="70">
        <v>1.2686367305869799</v>
      </c>
      <c r="C36" s="70">
        <v>1.49361246499422</v>
      </c>
    </row>
    <row r="37" spans="1:3" x14ac:dyDescent="0.35">
      <c r="A37" t="s">
        <v>53</v>
      </c>
      <c r="B37" s="70">
        <v>0.81205989831297398</v>
      </c>
      <c r="C37" s="70">
        <v>1.42223401194873</v>
      </c>
    </row>
    <row r="38" spans="1:3" x14ac:dyDescent="0.35">
      <c r="A38" t="s">
        <v>59</v>
      </c>
      <c r="B38" s="70">
        <v>0.79163381608852801</v>
      </c>
      <c r="C38" s="70">
        <v>1.3860002328607699</v>
      </c>
    </row>
    <row r="39" spans="1:3" x14ac:dyDescent="0.35">
      <c r="A39" t="s">
        <v>32</v>
      </c>
      <c r="B39" s="70">
        <v>1.38448913211411</v>
      </c>
      <c r="C39" s="70">
        <v>1.3774766523248301</v>
      </c>
    </row>
    <row r="40" spans="1:3" x14ac:dyDescent="0.35">
      <c r="A40" t="s">
        <v>36</v>
      </c>
      <c r="B40" s="70">
        <v>1.29424589148432</v>
      </c>
      <c r="C40" s="70">
        <v>1.37213565825137</v>
      </c>
    </row>
    <row r="41" spans="1:3" x14ac:dyDescent="0.35">
      <c r="A41" t="s">
        <v>41</v>
      </c>
      <c r="B41" s="70">
        <v>1.2338069146620501</v>
      </c>
      <c r="C41" s="70">
        <v>1.0558066585991699</v>
      </c>
    </row>
    <row r="42" spans="1:3" x14ac:dyDescent="0.35">
      <c r="A42" t="s">
        <v>40</v>
      </c>
      <c r="B42" s="70">
        <v>0.95321942495555301</v>
      </c>
      <c r="C42" s="70">
        <v>1.0497698068927399</v>
      </c>
    </row>
    <row r="43" spans="1:3" x14ac:dyDescent="0.35">
      <c r="A43" t="s">
        <v>48</v>
      </c>
      <c r="B43" s="70">
        <v>0.81840074694004405</v>
      </c>
      <c r="C43" s="70">
        <v>1.0335854359355501</v>
      </c>
    </row>
    <row r="44" spans="1:3" x14ac:dyDescent="0.35">
      <c r="A44" t="s">
        <v>39</v>
      </c>
      <c r="B44" s="70">
        <v>0.63535604738034501</v>
      </c>
      <c r="C44" s="70">
        <v>0.82360019109828397</v>
      </c>
    </row>
    <row r="45" spans="1:3" x14ac:dyDescent="0.35">
      <c r="A45" t="s">
        <v>57</v>
      </c>
      <c r="B45" s="70">
        <v>0.63423743471441896</v>
      </c>
      <c r="C45" s="70">
        <v>0.79224270059944402</v>
      </c>
    </row>
    <row r="46" spans="1:3" x14ac:dyDescent="0.35">
      <c r="A46" t="s">
        <v>104</v>
      </c>
      <c r="B46" s="70">
        <v>0.66329880049534595</v>
      </c>
      <c r="C46" s="70">
        <v>0.61377262351366701</v>
      </c>
    </row>
    <row r="47" spans="1:3" x14ac:dyDescent="0.35">
      <c r="A47" t="s">
        <v>56</v>
      </c>
      <c r="B47" s="70">
        <v>0.62233614461392495</v>
      </c>
      <c r="C47" s="70">
        <v>0.60111413712273298</v>
      </c>
    </row>
    <row r="48" spans="1:3" x14ac:dyDescent="0.35">
      <c r="A48" t="s">
        <v>60</v>
      </c>
      <c r="B48" s="70">
        <v>0.390222644759465</v>
      </c>
      <c r="C48" s="70">
        <v>0.51656345383203095</v>
      </c>
    </row>
    <row r="49" spans="1:3" x14ac:dyDescent="0.35">
      <c r="A49" t="s">
        <v>107</v>
      </c>
      <c r="B49" s="70">
        <v>0.39030481218721003</v>
      </c>
      <c r="C49" s="70">
        <v>0.39204770989997301</v>
      </c>
    </row>
    <row r="50" spans="1:3" x14ac:dyDescent="0.35">
      <c r="B50" s="70"/>
      <c r="C50" s="70"/>
    </row>
    <row r="51" spans="1:3" x14ac:dyDescent="0.35">
      <c r="B51" s="70"/>
      <c r="C51" s="70"/>
    </row>
    <row r="52" spans="1:3" x14ac:dyDescent="0.35">
      <c r="B52" s="70"/>
      <c r="C52" s="70"/>
    </row>
    <row r="53" spans="1:3" x14ac:dyDescent="0.35">
      <c r="B53" s="70"/>
      <c r="C53" s="70"/>
    </row>
    <row r="54" spans="1:3" x14ac:dyDescent="0.35">
      <c r="B54" s="70"/>
      <c r="C54" s="70"/>
    </row>
    <row r="55" spans="1:3" x14ac:dyDescent="0.35">
      <c r="B55" s="70"/>
      <c r="C55" s="70"/>
    </row>
    <row r="56" spans="1:3" x14ac:dyDescent="0.35">
      <c r="B56" s="70"/>
      <c r="C56" s="70"/>
    </row>
    <row r="57" spans="1:3" x14ac:dyDescent="0.35">
      <c r="B57" s="70"/>
      <c r="C57" s="70"/>
    </row>
    <row r="58" spans="1:3" x14ac:dyDescent="0.35">
      <c r="B58" s="70"/>
      <c r="C58" s="70"/>
    </row>
    <row r="59" spans="1:3" x14ac:dyDescent="0.35">
      <c r="B59" s="70"/>
      <c r="C59" s="70"/>
    </row>
    <row r="60" spans="1:3" x14ac:dyDescent="0.35">
      <c r="B60" s="70"/>
      <c r="C60" s="70"/>
    </row>
    <row r="61" spans="1:3" x14ac:dyDescent="0.35">
      <c r="B61" s="70"/>
      <c r="C61" s="70"/>
    </row>
    <row r="62" spans="1:3" x14ac:dyDescent="0.35">
      <c r="B62" s="70"/>
      <c r="C62" s="70"/>
    </row>
  </sheetData>
  <sortState xmlns:xlrd2="http://schemas.microsoft.com/office/spreadsheetml/2017/richdata2" ref="A6:C49">
    <sortCondition descending="1" ref="C6:C49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F1633-66D2-4701-8DE9-7AC6A961F618}">
  <dimension ref="A1:C43"/>
  <sheetViews>
    <sheetView workbookViewId="0"/>
  </sheetViews>
  <sheetFormatPr defaultColWidth="11.54296875" defaultRowHeight="14.5" x14ac:dyDescent="0.35"/>
  <cols>
    <col min="1" max="1" width="21.1796875" customWidth="1"/>
  </cols>
  <sheetData>
    <row r="1" spans="1:3" x14ac:dyDescent="0.35">
      <c r="A1" s="1" t="s">
        <v>177</v>
      </c>
      <c r="B1" s="1"/>
    </row>
    <row r="2" spans="1:3" x14ac:dyDescent="0.35">
      <c r="A2" t="s">
        <v>18</v>
      </c>
    </row>
    <row r="4" spans="1:3" x14ac:dyDescent="0.35">
      <c r="A4" s="8"/>
      <c r="B4" s="8">
        <v>2013</v>
      </c>
      <c r="C4" s="8">
        <v>2023</v>
      </c>
    </row>
    <row r="5" spans="1:3" x14ac:dyDescent="0.35">
      <c r="A5" t="s">
        <v>108</v>
      </c>
      <c r="B5" s="57">
        <v>0.87485397175697899</v>
      </c>
      <c r="C5" s="57">
        <v>0.87719624787663697</v>
      </c>
    </row>
    <row r="6" spans="1:3" x14ac:dyDescent="0.35">
      <c r="A6" t="s">
        <v>70</v>
      </c>
      <c r="B6" s="57">
        <v>0.67894238748538904</v>
      </c>
      <c r="C6" s="57">
        <v>0.73881785543964196</v>
      </c>
    </row>
    <row r="7" spans="1:3" x14ac:dyDescent="0.35">
      <c r="A7" t="s">
        <v>19</v>
      </c>
      <c r="B7" s="57">
        <v>0.56238002101180595</v>
      </c>
      <c r="C7" s="57">
        <v>0.60892250852305496</v>
      </c>
    </row>
    <row r="8" spans="1:3" x14ac:dyDescent="0.35">
      <c r="A8" t="s">
        <v>26</v>
      </c>
      <c r="B8" s="57">
        <v>0.569981158605113</v>
      </c>
      <c r="C8" s="57">
        <v>0.59827706801750602</v>
      </c>
    </row>
    <row r="9" spans="1:3" x14ac:dyDescent="0.35">
      <c r="A9" t="s">
        <v>31</v>
      </c>
      <c r="B9" s="57">
        <v>0.28493004142738199</v>
      </c>
      <c r="C9" s="57">
        <v>0.524372902911448</v>
      </c>
    </row>
    <row r="10" spans="1:3" x14ac:dyDescent="0.35">
      <c r="A10" t="s">
        <v>55</v>
      </c>
      <c r="B10" s="57">
        <v>0.46950114518470598</v>
      </c>
      <c r="C10" s="57">
        <v>0.50108747218550598</v>
      </c>
    </row>
    <row r="11" spans="1:3" x14ac:dyDescent="0.35">
      <c r="A11" t="s">
        <v>116</v>
      </c>
      <c r="B11" s="57">
        <v>0.46802588969985498</v>
      </c>
      <c r="C11" s="57">
        <v>0.490827367851636</v>
      </c>
    </row>
    <row r="12" spans="1:3" x14ac:dyDescent="0.35">
      <c r="A12" t="s">
        <v>114</v>
      </c>
      <c r="B12" s="57">
        <v>0.48</v>
      </c>
      <c r="C12" s="57">
        <v>0.48873110976436202</v>
      </c>
    </row>
    <row r="13" spans="1:3" x14ac:dyDescent="0.35">
      <c r="A13" t="s">
        <v>49</v>
      </c>
      <c r="B13" s="57">
        <v>0.35291767274297298</v>
      </c>
      <c r="C13" s="57">
        <v>0.48525423902875903</v>
      </c>
    </row>
    <row r="14" spans="1:3" x14ac:dyDescent="0.35">
      <c r="A14" t="s">
        <v>29</v>
      </c>
      <c r="B14" s="57">
        <v>0.54313390150002905</v>
      </c>
      <c r="C14" s="57">
        <v>0.44805288477101801</v>
      </c>
    </row>
    <row r="15" spans="1:3" x14ac:dyDescent="0.35">
      <c r="A15" t="s">
        <v>112</v>
      </c>
      <c r="B15" s="57">
        <v>0.40201595186742101</v>
      </c>
      <c r="C15" s="57">
        <v>0.439097470965923</v>
      </c>
    </row>
    <row r="16" spans="1:3" x14ac:dyDescent="0.35">
      <c r="A16" t="s">
        <v>25</v>
      </c>
      <c r="B16" s="57">
        <v>0.61434661002333601</v>
      </c>
      <c r="C16" s="57">
        <v>0.435759645702058</v>
      </c>
    </row>
    <row r="17" spans="1:3" x14ac:dyDescent="0.35">
      <c r="A17" t="s">
        <v>35</v>
      </c>
      <c r="B17" s="57">
        <v>0.51773459082121698</v>
      </c>
      <c r="C17" s="57">
        <v>0.43008939036430599</v>
      </c>
    </row>
    <row r="18" spans="1:3" x14ac:dyDescent="0.35">
      <c r="A18" t="s">
        <v>110</v>
      </c>
      <c r="B18" s="57">
        <v>0.44356959469060397</v>
      </c>
      <c r="C18" s="57">
        <v>0.42579356465518797</v>
      </c>
    </row>
    <row r="19" spans="1:3" x14ac:dyDescent="0.35">
      <c r="A19" t="s">
        <v>53</v>
      </c>
      <c r="B19" s="57"/>
      <c r="C19" s="57">
        <v>0.41633462276642003</v>
      </c>
    </row>
    <row r="20" spans="1:3" x14ac:dyDescent="0.35">
      <c r="A20" t="s">
        <v>46</v>
      </c>
      <c r="B20" s="57">
        <v>0.30790075273176698</v>
      </c>
      <c r="C20" s="57">
        <v>0.41596245279295302</v>
      </c>
    </row>
    <row r="21" spans="1:3" x14ac:dyDescent="0.35">
      <c r="A21" t="s">
        <v>37</v>
      </c>
      <c r="B21" s="57">
        <v>0.41397946061003299</v>
      </c>
      <c r="C21" s="57">
        <v>0.4066535172006</v>
      </c>
    </row>
    <row r="22" spans="1:3" x14ac:dyDescent="0.35">
      <c r="A22" t="s">
        <v>48</v>
      </c>
      <c r="B22" s="57">
        <v>0.36081802860457701</v>
      </c>
      <c r="C22" s="57">
        <v>0.39992706639631698</v>
      </c>
    </row>
    <row r="23" spans="1:3" x14ac:dyDescent="0.35">
      <c r="A23" t="s">
        <v>27</v>
      </c>
      <c r="B23" s="57">
        <v>0.46110751781111098</v>
      </c>
      <c r="C23" s="57">
        <v>0.36029128276663203</v>
      </c>
    </row>
    <row r="24" spans="1:3" x14ac:dyDescent="0.35">
      <c r="A24" t="s">
        <v>36</v>
      </c>
      <c r="B24" s="57">
        <v>0.328423429988774</v>
      </c>
      <c r="C24" s="57">
        <v>0.35355096679891601</v>
      </c>
    </row>
    <row r="25" spans="1:3" x14ac:dyDescent="0.35">
      <c r="A25" t="s">
        <v>44</v>
      </c>
      <c r="B25" s="57">
        <v>0.290225912537244</v>
      </c>
      <c r="C25" s="57">
        <v>0.33688830708813</v>
      </c>
    </row>
    <row r="26" spans="1:3" x14ac:dyDescent="0.35">
      <c r="A26" t="s">
        <v>20</v>
      </c>
      <c r="B26" s="57">
        <v>0.45946986984572102</v>
      </c>
      <c r="C26" s="57">
        <v>0.31899488361927902</v>
      </c>
    </row>
    <row r="27" spans="1:3" x14ac:dyDescent="0.35">
      <c r="A27" t="s">
        <v>59</v>
      </c>
      <c r="B27" s="57">
        <v>0.26276254165909002</v>
      </c>
      <c r="C27" s="57">
        <v>0.31758184235088899</v>
      </c>
    </row>
    <row r="28" spans="1:3" x14ac:dyDescent="0.35">
      <c r="A28" t="s">
        <v>64</v>
      </c>
      <c r="B28" s="57">
        <v>0.29334506744553401</v>
      </c>
      <c r="C28" s="57">
        <v>0.31599879357380101</v>
      </c>
    </row>
    <row r="29" spans="1:3" x14ac:dyDescent="0.35">
      <c r="A29" s="1" t="s">
        <v>45</v>
      </c>
      <c r="B29" s="63">
        <v>0.29157356726697897</v>
      </c>
      <c r="C29" s="63">
        <v>0.30645536217458202</v>
      </c>
    </row>
    <row r="30" spans="1:3" x14ac:dyDescent="0.35">
      <c r="A30" t="s">
        <v>50</v>
      </c>
      <c r="B30" s="57">
        <v>0.29191128179928499</v>
      </c>
      <c r="C30" s="57">
        <v>0.30640922777717</v>
      </c>
    </row>
    <row r="31" spans="1:3" x14ac:dyDescent="0.35">
      <c r="A31" t="s">
        <v>47</v>
      </c>
      <c r="B31" s="57">
        <v>0.30116578562417001</v>
      </c>
      <c r="C31" s="57">
        <v>0.282318494757067</v>
      </c>
    </row>
    <row r="32" spans="1:3" x14ac:dyDescent="0.35">
      <c r="A32" t="s">
        <v>32</v>
      </c>
      <c r="B32" s="57">
        <v>0.26979524735309302</v>
      </c>
      <c r="C32" s="57">
        <v>0.274544570222716</v>
      </c>
    </row>
    <row r="33" spans="1:3" x14ac:dyDescent="0.35">
      <c r="A33" t="s">
        <v>40</v>
      </c>
      <c r="B33" s="57">
        <v>0.29431932218557799</v>
      </c>
      <c r="C33" s="57">
        <v>0.24183987556650199</v>
      </c>
    </row>
    <row r="34" spans="1:3" x14ac:dyDescent="0.35">
      <c r="A34" t="s">
        <v>39</v>
      </c>
      <c r="B34" s="57">
        <v>0.15485380366259299</v>
      </c>
      <c r="C34" s="57">
        <v>0.219142490896544</v>
      </c>
    </row>
    <row r="35" spans="1:3" x14ac:dyDescent="0.35">
      <c r="A35" t="s">
        <v>34</v>
      </c>
      <c r="B35" s="57">
        <v>0.29124542250628499</v>
      </c>
      <c r="C35" s="57">
        <v>0.193671278813806</v>
      </c>
    </row>
    <row r="36" spans="1:3" x14ac:dyDescent="0.35">
      <c r="A36" t="s">
        <v>58</v>
      </c>
      <c r="B36" s="57">
        <v>9.1931032746226202E-2</v>
      </c>
      <c r="C36" s="57">
        <v>0.174547402991196</v>
      </c>
    </row>
    <row r="37" spans="1:3" x14ac:dyDescent="0.35">
      <c r="A37" t="s">
        <v>113</v>
      </c>
      <c r="B37" s="57">
        <v>0.15773247012757699</v>
      </c>
      <c r="C37" s="57">
        <v>0.17292127930961401</v>
      </c>
    </row>
    <row r="38" spans="1:3" x14ac:dyDescent="0.35">
      <c r="A38" t="s">
        <v>115</v>
      </c>
      <c r="B38" s="57">
        <v>0.21</v>
      </c>
      <c r="C38" s="57">
        <v>0.13144083971166801</v>
      </c>
    </row>
    <row r="39" spans="1:3" x14ac:dyDescent="0.35">
      <c r="A39" t="s">
        <v>57</v>
      </c>
      <c r="B39" s="57">
        <v>7.9100659433954501E-2</v>
      </c>
      <c r="C39" s="57">
        <v>0.130066804419667</v>
      </c>
    </row>
    <row r="40" spans="1:3" x14ac:dyDescent="0.35">
      <c r="A40" t="s">
        <v>107</v>
      </c>
      <c r="B40" s="57">
        <v>0.110149190329718</v>
      </c>
      <c r="C40" s="57">
        <v>0.118691129913858</v>
      </c>
    </row>
    <row r="41" spans="1:3" x14ac:dyDescent="0.35">
      <c r="A41" t="s">
        <v>60</v>
      </c>
      <c r="B41" s="57">
        <v>0.155389988506002</v>
      </c>
      <c r="C41" s="57">
        <v>0.10433030929467001</v>
      </c>
    </row>
    <row r="43" spans="1:3" x14ac:dyDescent="0.35">
      <c r="A43" s="71"/>
    </row>
  </sheetData>
  <sortState xmlns:xlrd2="http://schemas.microsoft.com/office/spreadsheetml/2017/richdata2" ref="A5:C41">
    <sortCondition descending="1" ref="C5:C41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33A2-04AA-46BE-9D00-17EEFC6F48D1}">
  <sheetPr codeName="Ark9"/>
  <dimension ref="A1:B47"/>
  <sheetViews>
    <sheetView workbookViewId="0">
      <selection activeCell="I40" sqref="I40"/>
    </sheetView>
  </sheetViews>
  <sheetFormatPr defaultColWidth="11.453125" defaultRowHeight="14.5" x14ac:dyDescent="0.35"/>
  <cols>
    <col min="1" max="1" width="14.90625" customWidth="1"/>
  </cols>
  <sheetData>
    <row r="1" spans="1:2" x14ac:dyDescent="0.35">
      <c r="A1" s="1" t="s">
        <v>178</v>
      </c>
      <c r="B1" s="1"/>
    </row>
    <row r="2" spans="1:2" x14ac:dyDescent="0.35">
      <c r="A2" s="71" t="s">
        <v>18</v>
      </c>
      <c r="B2" s="1"/>
    </row>
    <row r="4" spans="1:2" x14ac:dyDescent="0.35">
      <c r="A4" s="8"/>
      <c r="B4" s="8">
        <v>2023</v>
      </c>
    </row>
    <row r="5" spans="1:2" x14ac:dyDescent="0.35">
      <c r="A5" t="s">
        <v>104</v>
      </c>
      <c r="B5" s="9">
        <v>95.102007379057895</v>
      </c>
    </row>
    <row r="6" spans="1:2" x14ac:dyDescent="0.35">
      <c r="A6" t="s">
        <v>56</v>
      </c>
      <c r="B6" s="9">
        <v>176.50269944369799</v>
      </c>
    </row>
    <row r="7" spans="1:2" x14ac:dyDescent="0.35">
      <c r="A7" s="74" t="s">
        <v>60</v>
      </c>
      <c r="B7" s="9">
        <v>252.29408547247701</v>
      </c>
    </row>
    <row r="8" spans="1:2" x14ac:dyDescent="0.35">
      <c r="A8" t="s">
        <v>57</v>
      </c>
      <c r="B8" s="9">
        <v>297.15268768589999</v>
      </c>
    </row>
    <row r="9" spans="1:2" x14ac:dyDescent="0.35">
      <c r="A9" t="s">
        <v>39</v>
      </c>
      <c r="B9" s="9">
        <v>343.59817535276301</v>
      </c>
    </row>
    <row r="10" spans="1:2" x14ac:dyDescent="0.35">
      <c r="A10" t="s">
        <v>48</v>
      </c>
      <c r="B10" s="9">
        <v>451.699485702375</v>
      </c>
    </row>
    <row r="11" spans="1:2" x14ac:dyDescent="0.35">
      <c r="A11" t="s">
        <v>40</v>
      </c>
      <c r="B11" s="9">
        <v>534.48900631199899</v>
      </c>
    </row>
    <row r="12" spans="1:2" x14ac:dyDescent="0.35">
      <c r="A12" t="s">
        <v>53</v>
      </c>
      <c r="B12" s="9">
        <v>601.97682165560502</v>
      </c>
    </row>
    <row r="13" spans="1:2" x14ac:dyDescent="0.35">
      <c r="A13" t="s">
        <v>31</v>
      </c>
      <c r="B13" s="9">
        <v>607.06637225100997</v>
      </c>
    </row>
    <row r="14" spans="1:2" x14ac:dyDescent="0.35">
      <c r="A14" t="s">
        <v>59</v>
      </c>
      <c r="B14" s="9">
        <v>618.90447268328205</v>
      </c>
    </row>
    <row r="15" spans="1:2" x14ac:dyDescent="0.35">
      <c r="A15" t="s">
        <v>32</v>
      </c>
      <c r="B15" s="9">
        <v>624.92807649358394</v>
      </c>
    </row>
    <row r="16" spans="1:2" x14ac:dyDescent="0.35">
      <c r="A16" t="s">
        <v>58</v>
      </c>
      <c r="B16" s="9">
        <v>649.41639549476497</v>
      </c>
    </row>
    <row r="17" spans="1:2" x14ac:dyDescent="0.35">
      <c r="A17" t="s">
        <v>46</v>
      </c>
      <c r="B17" s="9">
        <v>708.97010166809196</v>
      </c>
    </row>
    <row r="18" spans="1:2" x14ac:dyDescent="0.35">
      <c r="A18" t="s">
        <v>50</v>
      </c>
      <c r="B18" s="9">
        <v>794.48010197270105</v>
      </c>
    </row>
    <row r="19" spans="1:2" x14ac:dyDescent="0.35">
      <c r="A19" t="s">
        <v>36</v>
      </c>
      <c r="B19" s="9">
        <v>798.67971795518895</v>
      </c>
    </row>
    <row r="20" spans="1:2" x14ac:dyDescent="0.35">
      <c r="A20" t="s">
        <v>47</v>
      </c>
      <c r="B20" s="9">
        <v>803.83456948249</v>
      </c>
    </row>
    <row r="21" spans="1:2" x14ac:dyDescent="0.35">
      <c r="A21" t="s">
        <v>44</v>
      </c>
      <c r="B21" s="9">
        <v>836.15522629296299</v>
      </c>
    </row>
    <row r="22" spans="1:2" x14ac:dyDescent="0.35">
      <c r="A22" t="s">
        <v>27</v>
      </c>
      <c r="B22" s="9">
        <v>863.14108709767504</v>
      </c>
    </row>
    <row r="23" spans="1:2" x14ac:dyDescent="0.35">
      <c r="A23" t="s">
        <v>25</v>
      </c>
      <c r="B23" s="9">
        <v>974.58160208815298</v>
      </c>
    </row>
    <row r="24" spans="1:2" x14ac:dyDescent="0.35">
      <c r="A24" t="s">
        <v>49</v>
      </c>
      <c r="B24" s="9">
        <v>1151.21545144982</v>
      </c>
    </row>
    <row r="25" spans="1:2" x14ac:dyDescent="0.35">
      <c r="A25" t="s">
        <v>21</v>
      </c>
      <c r="B25" s="9">
        <v>1167.0875753216999</v>
      </c>
    </row>
    <row r="26" spans="1:2" x14ac:dyDescent="0.35">
      <c r="A26" t="s">
        <v>71</v>
      </c>
      <c r="B26" s="9">
        <v>1268.7668302715899</v>
      </c>
    </row>
    <row r="27" spans="1:2" x14ac:dyDescent="0.35">
      <c r="A27" t="s">
        <v>29</v>
      </c>
      <c r="B27" s="9">
        <v>1268.77675292557</v>
      </c>
    </row>
    <row r="28" spans="1:2" x14ac:dyDescent="0.35">
      <c r="A28" t="s">
        <v>41</v>
      </c>
      <c r="B28" s="9">
        <v>1521.56434733112</v>
      </c>
    </row>
    <row r="29" spans="1:2" x14ac:dyDescent="0.35">
      <c r="A29" t="s">
        <v>54</v>
      </c>
      <c r="B29" s="9">
        <v>1549.8992822571099</v>
      </c>
    </row>
    <row r="30" spans="1:2" x14ac:dyDescent="0.35">
      <c r="A30" t="s">
        <v>79</v>
      </c>
      <c r="B30" s="9">
        <v>1586.36412068544</v>
      </c>
    </row>
    <row r="31" spans="1:2" x14ac:dyDescent="0.35">
      <c r="A31" t="s">
        <v>37</v>
      </c>
      <c r="B31" s="9">
        <v>1719.3414380956899</v>
      </c>
    </row>
    <row r="32" spans="1:2" x14ac:dyDescent="0.35">
      <c r="A32" t="s">
        <v>43</v>
      </c>
      <c r="B32" s="9">
        <v>1775.33931973224</v>
      </c>
    </row>
    <row r="33" spans="1:2" x14ac:dyDescent="0.35">
      <c r="A33" s="1" t="s">
        <v>45</v>
      </c>
      <c r="B33" s="15">
        <v>1859.3842039715501</v>
      </c>
    </row>
    <row r="34" spans="1:2" x14ac:dyDescent="0.35">
      <c r="A34" t="s">
        <v>28</v>
      </c>
      <c r="B34" s="9">
        <v>1908.4074864797301</v>
      </c>
    </row>
    <row r="35" spans="1:2" x14ac:dyDescent="0.35">
      <c r="A35" t="s">
        <v>34</v>
      </c>
      <c r="B35" s="9">
        <v>1988.18905979634</v>
      </c>
    </row>
    <row r="36" spans="1:2" x14ac:dyDescent="0.35">
      <c r="A36" t="s">
        <v>33</v>
      </c>
      <c r="B36" s="9">
        <v>2097.8999127700799</v>
      </c>
    </row>
    <row r="37" spans="1:2" x14ac:dyDescent="0.35">
      <c r="A37" t="s">
        <v>30</v>
      </c>
      <c r="B37" s="9">
        <v>2182.5016079432098</v>
      </c>
    </row>
    <row r="38" spans="1:2" x14ac:dyDescent="0.35">
      <c r="A38" t="s">
        <v>26</v>
      </c>
      <c r="B38" s="9">
        <v>2247.4271678928999</v>
      </c>
    </row>
    <row r="39" spans="1:2" x14ac:dyDescent="0.35">
      <c r="A39" t="s">
        <v>20</v>
      </c>
      <c r="B39" s="9">
        <v>2261.2819189578099</v>
      </c>
    </row>
    <row r="40" spans="1:2" x14ac:dyDescent="0.35">
      <c r="A40" t="s">
        <v>19</v>
      </c>
      <c r="B40" s="9">
        <v>2294.4620932306598</v>
      </c>
    </row>
    <row r="41" spans="1:2" x14ac:dyDescent="0.35">
      <c r="A41" t="s">
        <v>51</v>
      </c>
      <c r="B41" s="9">
        <v>2406.8316475973502</v>
      </c>
    </row>
    <row r="42" spans="1:2" x14ac:dyDescent="0.35">
      <c r="A42" t="s">
        <v>109</v>
      </c>
      <c r="B42" s="9">
        <v>2587.4646267502899</v>
      </c>
    </row>
    <row r="43" spans="1:2" x14ac:dyDescent="0.35">
      <c r="A43" t="s">
        <v>70</v>
      </c>
      <c r="B43" s="9">
        <v>2779.5953800816101</v>
      </c>
    </row>
    <row r="44" spans="1:2" x14ac:dyDescent="0.35">
      <c r="A44" t="s">
        <v>55</v>
      </c>
      <c r="B44" s="9">
        <v>2834.3571384079701</v>
      </c>
    </row>
    <row r="45" spans="1:2" x14ac:dyDescent="0.35">
      <c r="A45" t="s">
        <v>52</v>
      </c>
      <c r="B45" s="9">
        <v>2907.0106698232798</v>
      </c>
    </row>
    <row r="46" spans="1:2" x14ac:dyDescent="0.35">
      <c r="A46" t="s">
        <v>64</v>
      </c>
      <c r="B46" s="9">
        <v>2956.2408886182898</v>
      </c>
    </row>
    <row r="47" spans="1:2" x14ac:dyDescent="0.35">
      <c r="A47" t="s">
        <v>35</v>
      </c>
      <c r="B47" s="9">
        <v>3390.0759560884699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7" ma:contentTypeDescription="Create a new document." ma:contentTypeScope="" ma:versionID="d21a6edc314b9e4c6dd81993f621fd6f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21c3ae7f7335d709e76c3e7116d63a41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6A0259-15E0-400F-AFEB-B8A82874D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FBADF7-8780-4E7D-80FC-F1D4EDD656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f8c99b-f2b5-46dc-87de-a4b4c4476c4c"/>
    <ds:schemaRef ds:uri="3f99d5c4-b9f2-49ea-be39-e160b64a2a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23D31D-911E-413D-82E1-75F44A1EDA0E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3407ef35-851a-4d86-a1b5-b66f49498b93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b805bb67-f887-49c7-94c5-40a00613c170"/>
    <ds:schemaRef ds:uri="http://purl.org/dc/dcmitype/"/>
    <ds:schemaRef ds:uri="54f8c99b-f2b5-46dc-87de-a4b4c4476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Innholdsside</vt:lpstr>
      <vt:lpstr>Signaturfigur S2</vt:lpstr>
      <vt:lpstr>Figur 2.1a</vt:lpstr>
      <vt:lpstr>Figur 2.1b</vt:lpstr>
      <vt:lpstr>Figur 2.1c</vt:lpstr>
      <vt:lpstr>Figur 2.1d</vt:lpstr>
      <vt:lpstr>Figur 2.1e</vt:lpstr>
      <vt:lpstr>Figur 2.1f</vt:lpstr>
      <vt:lpstr>Figur 2.1g</vt:lpstr>
      <vt:lpstr>Figur 2.1h</vt:lpstr>
      <vt:lpstr>Figur 2.2a </vt:lpstr>
      <vt:lpstr>Figur 2.2b</vt:lpstr>
      <vt:lpstr>Figur 2.2c</vt:lpstr>
      <vt:lpstr>Figur 2.2d</vt:lpstr>
      <vt:lpstr>Figur 2.3a</vt:lpstr>
      <vt:lpstr>Figur 2.3b</vt:lpstr>
      <vt:lpstr>Figur 2.3c</vt:lpstr>
      <vt:lpstr>Figur 2.3d</vt:lpstr>
      <vt:lpstr>Figur 2.3e</vt:lpstr>
      <vt:lpstr>Figur 2.3f</vt:lpstr>
      <vt:lpstr>Figur 2.3g</vt:lpstr>
      <vt:lpstr>Figur 2.3h</vt:lpstr>
    </vt:vector>
  </TitlesOfParts>
  <Manager/>
  <Company>The Research Council of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Aleksander Njøs</dc:creator>
  <cp:keywords/>
  <dc:description/>
  <cp:lastModifiedBy>Kaia Ingerdatter Sørland</cp:lastModifiedBy>
  <cp:revision/>
  <dcterms:created xsi:type="dcterms:W3CDTF">2023-09-22T11:20:14Z</dcterms:created>
  <dcterms:modified xsi:type="dcterms:W3CDTF">2025-11-27T11:38:05Z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2023-09-22T11:22:05Z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287090a7-66fe-44b7-8b6a-547d0f8f9710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  <property fmtid="{D5CDD505-2E9C-101B-9397-08002B2CF9AE}" pid="10" name="MediaServiceImageTags">
    <vt:lpwstr/>
  </property>
</Properties>
</file>