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forskningsradet.sharepoint.com/sites/AVD_Havogpolar/Shared Documents/SSFteamet/2 AFG/AFG2025/Utlysning/"/>
    </mc:Choice>
  </mc:AlternateContent>
  <xr:revisionPtr revIDLastSave="181" documentId="13_ncr:1_{8CEFD6B5-D4B4-4EAB-B1D6-A93A60095FD6}" xr6:coauthVersionLast="47" xr6:coauthVersionMax="47" xr10:uidLastSave="{AD91045E-736D-4B33-AC36-07F94A2F8ADF}"/>
  <bookViews>
    <workbookView xWindow="-108" yWindow="-108" windowWidth="30936" windowHeight="16776" firstSheet="1" activeTab="1" xr2:uid="{00000000-000D-0000-FFFF-FFFF00000000}"/>
  </bookViews>
  <sheets>
    <sheet name="Budget" sheetId="2" r:id="rId1"/>
    <sheet name="Pricelist" sheetId="1" r:id="rId2"/>
    <sheet name="Budget Exampl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19" i="2"/>
  <c r="D18" i="2"/>
  <c r="D17" i="2"/>
  <c r="D13" i="2"/>
  <c r="D14" i="2"/>
  <c r="D15" i="2"/>
  <c r="D16" i="2"/>
  <c r="D20" i="2"/>
  <c r="D21" i="2"/>
  <c r="D22" i="2"/>
  <c r="D23" i="2"/>
  <c r="D24" i="2"/>
  <c r="D12" i="2"/>
  <c r="D25" i="2" l="1"/>
  <c r="D14" i="3"/>
  <c r="D13" i="3"/>
  <c r="D12" i="3"/>
  <c r="D11" i="3"/>
  <c r="D10" i="3"/>
  <c r="D9" i="3"/>
  <c r="D26" i="2" l="1"/>
  <c r="D28" i="2"/>
</calcChain>
</file>

<file path=xl/sharedStrings.xml><?xml version="1.0" encoding="utf-8"?>
<sst xmlns="http://schemas.openxmlformats.org/spreadsheetml/2006/main" count="127" uniqueCount="101">
  <si>
    <t>Budget calculator for AFG</t>
  </si>
  <si>
    <t>Please read the instructions for the budget before compling the form (https://www.forskningsradet.no/en/svalbard-science-forum/ssf-tools-and-funding-schemes/arctic-field-grant-afg/)</t>
  </si>
  <si>
    <t>Fixed rates and an example of a budget can be found in the tabs below. When converting to PDF do not include these.</t>
  </si>
  <si>
    <t>Also include funding from other sources, home institution etc.</t>
  </si>
  <si>
    <t>Name:</t>
  </si>
  <si>
    <t>Project:</t>
  </si>
  <si>
    <t>RiS ID:</t>
  </si>
  <si>
    <t>Item</t>
  </si>
  <si>
    <t>Number</t>
  </si>
  <si>
    <t>Price/item</t>
  </si>
  <si>
    <t>Total (NOK)</t>
  </si>
  <si>
    <t>Note</t>
  </si>
  <si>
    <t>Subtotal</t>
  </si>
  <si>
    <t>5% overhead for institution</t>
  </si>
  <si>
    <t>Other funding</t>
  </si>
  <si>
    <t>Subtract this from the total amount</t>
  </si>
  <si>
    <t>Total amount</t>
  </si>
  <si>
    <t>Amount to be funded</t>
  </si>
  <si>
    <t>(round of to nearest 1000 NOK)</t>
  </si>
  <si>
    <t xml:space="preserve">All amounts  are in NOK </t>
  </si>
  <si>
    <t>Category</t>
  </si>
  <si>
    <t>Max cost</t>
  </si>
  <si>
    <t>Notes</t>
  </si>
  <si>
    <r>
      <rPr>
        <sz val="11"/>
        <color rgb="FF000000"/>
        <rFont val="Calibri"/>
        <scheme val="minor"/>
      </rPr>
      <t>Transport, max costs.</t>
    </r>
    <r>
      <rPr>
        <vertAlign val="superscript"/>
        <sz val="11"/>
        <color rgb="FF000000"/>
        <rFont val="Calibri"/>
        <scheme val="minor"/>
      </rPr>
      <t>3</t>
    </r>
    <r>
      <rPr>
        <sz val="11"/>
        <color rgb="FF000000"/>
        <rFont val="Calibri"/>
        <scheme val="minor"/>
      </rPr>
      <t xml:space="preserve"> (the total journey incl. Train, flight, buss etc.)</t>
    </r>
  </si>
  <si>
    <t>Norway-LYR-Norway</t>
  </si>
  <si>
    <t>Abroad-LYR-Abroad</t>
  </si>
  <si>
    <t xml:space="preserve">LYR-NyÅ-LYR </t>
  </si>
  <si>
    <t>See Kings Bay pricelist</t>
  </si>
  <si>
    <t>https://kingsbay.no/</t>
  </si>
  <si>
    <t>Other transport/ shipment</t>
  </si>
  <si>
    <t>N/A</t>
  </si>
  <si>
    <t>Costs specified by the transport provider. Only nessesary shipment of equipment and/or samples to/from the home institution is covered.</t>
  </si>
  <si>
    <t>Accommodation, max rates pr night</t>
  </si>
  <si>
    <t>Longyearbyen</t>
  </si>
  <si>
    <r>
      <rPr>
        <sz val="11"/>
        <color rgb="FF000000"/>
        <rFont val="Calibri"/>
        <scheme val="minor"/>
      </rPr>
      <t>1300</t>
    </r>
    <r>
      <rPr>
        <vertAlign val="superscript"/>
        <sz val="11"/>
        <color rgb="FF000000"/>
        <rFont val="Calibri"/>
        <scheme val="minor"/>
      </rPr>
      <t>2</t>
    </r>
  </si>
  <si>
    <t>pers/night for max 10 days, for longer stays use weekly/monthly rates for Student housing and the UNIS Guesthouse. This is not an allowance.</t>
  </si>
  <si>
    <t>Travelling</t>
  </si>
  <si>
    <t>Max 1 day is allowed for transfers to/from Longyearbyen or NyÅ</t>
  </si>
  <si>
    <t>Ny-Ålesund</t>
  </si>
  <si>
    <r>
      <t>1000</t>
    </r>
    <r>
      <rPr>
        <vertAlign val="superscript"/>
        <sz val="11"/>
        <color theme="1"/>
        <rFont val="Calibri"/>
        <family val="2"/>
        <scheme val="minor"/>
      </rPr>
      <t>2</t>
    </r>
  </si>
  <si>
    <t>pers/night</t>
  </si>
  <si>
    <t>Accommodation, max rates pr month</t>
  </si>
  <si>
    <t>For stay longer than 10 days use weekly/ monthly rates for Student housing and the UNIS Guesthouse. This is not an allowance.</t>
  </si>
  <si>
    <t>Subsistence (meals)</t>
  </si>
  <si>
    <t>Field</t>
  </si>
  <si>
    <r>
      <rPr>
        <sz val="11"/>
        <color rgb="FF000000"/>
        <rFont val="Calibri"/>
        <scheme val="minor"/>
      </rPr>
      <t>300</t>
    </r>
    <r>
      <rPr>
        <vertAlign val="superscript"/>
        <sz val="11"/>
        <color rgb="FF000000"/>
        <rFont val="Calibri"/>
        <scheme val="minor"/>
      </rPr>
      <t>2</t>
    </r>
  </si>
  <si>
    <t>Person/day. This is a daily allowance for full field days (&gt; 8 hours). Not valid for Ny-Ålesund as the price there includes board.</t>
  </si>
  <si>
    <t xml:space="preserve">NyÅ </t>
  </si>
  <si>
    <t>Equipment rental</t>
  </si>
  <si>
    <t>Snowscooter with sledge LYR</t>
  </si>
  <si>
    <t>Per day</t>
  </si>
  <si>
    <t>Snowscooter with sledge NyÅ</t>
  </si>
  <si>
    <t>Teisten (Ny-Ålesund)</t>
  </si>
  <si>
    <t>Safety package</t>
  </si>
  <si>
    <t>Other</t>
  </si>
  <si>
    <t>Costs specified by the supplier; see links below</t>
  </si>
  <si>
    <r>
      <t>Boat transfers</t>
    </r>
    <r>
      <rPr>
        <vertAlign val="superscript"/>
        <sz val="11"/>
        <rFont val="Calibri"/>
        <family val="2"/>
        <scheme val="minor"/>
      </rPr>
      <t>4</t>
    </r>
  </si>
  <si>
    <t xml:space="preserve">One way </t>
  </si>
  <si>
    <t>Kapp Linne/Isfjord Radio</t>
  </si>
  <si>
    <t xml:space="preserve">Rabies vaccine </t>
  </si>
  <si>
    <t>Only valid for those who will handle live or dead mammels or birds during fieldwork; 3 doses</t>
  </si>
  <si>
    <t>Fuel</t>
  </si>
  <si>
    <t>Gasoline</t>
  </si>
  <si>
    <t>Safety courses</t>
  </si>
  <si>
    <t>See Kings Bay or UNIS pricelist</t>
  </si>
  <si>
    <t>Courses taken on Svalbard immidiately prior to fieldwork that are mandatory for weapons handling</t>
  </si>
  <si>
    <t>Consumables</t>
  </si>
  <si>
    <t>Collection bottles, markers, batteries, silver tape, strips etc.</t>
  </si>
  <si>
    <t>Items must be specified along with costs, max 5000 NOK in total. Only suplies used in the field in direct connection with the fieldwork are covered.</t>
  </si>
  <si>
    <t>Maximum total sum</t>
  </si>
  <si>
    <t>The max sum for each AFG application.</t>
  </si>
  <si>
    <r>
      <rPr>
        <vertAlign val="superscript"/>
        <sz val="11"/>
        <color theme="1"/>
        <rFont val="Calibri"/>
        <family val="2"/>
        <scheme val="minor"/>
      </rPr>
      <t>2</t>
    </r>
    <r>
      <rPr>
        <sz val="11"/>
        <color theme="1"/>
        <rFont val="Calibri"/>
        <family val="2"/>
        <scheme val="minor"/>
      </rPr>
      <t>This is not an allowance, you can only claim money for accomodation if you have a receipt from a hotel, guesthouse, Nybyen, campground etc.</t>
    </r>
  </si>
  <si>
    <r>
      <rPr>
        <vertAlign val="superscript"/>
        <sz val="11"/>
        <color theme="1"/>
        <rFont val="Calibri"/>
        <family val="2"/>
        <scheme val="minor"/>
      </rPr>
      <t>3</t>
    </r>
    <r>
      <rPr>
        <sz val="11"/>
        <color theme="1"/>
        <rFont val="Calibri"/>
        <family val="2"/>
        <scheme val="minor"/>
      </rPr>
      <t>Residents in Svalbard and persons who are up there already at the start of their fieldwork for other reasons (courses, labwork, other fieldwork etc.) cannot apply for AFG funds for travel to Svalbard</t>
    </r>
  </si>
  <si>
    <r>
      <rPr>
        <vertAlign val="superscript"/>
        <sz val="11"/>
        <rFont val="Calibri"/>
        <family val="2"/>
        <scheme val="minor"/>
      </rPr>
      <t>4</t>
    </r>
    <r>
      <rPr>
        <sz val="11"/>
        <rFont val="Calibri"/>
        <family val="2"/>
        <scheme val="minor"/>
      </rPr>
      <t>The fixed rate applies for transport by boat one way to or from the destination using the daily tourist boats.</t>
    </r>
  </si>
  <si>
    <t>Donald Duck</t>
  </si>
  <si>
    <t>Ducksledging in the arctic</t>
  </si>
  <si>
    <t>Snowscooter</t>
  </si>
  <si>
    <t xml:space="preserve">2 snowscooters for 6 days. </t>
  </si>
  <si>
    <t>Fuel for scooter</t>
  </si>
  <si>
    <t>100 km/ day for 6 days.</t>
  </si>
  <si>
    <t>Food in field</t>
  </si>
  <si>
    <t>Food for two persons in the field (tent camp)for 6 days</t>
  </si>
  <si>
    <t>Food in Longyearbyen</t>
  </si>
  <si>
    <t>Food for two persons in Longyearbyen for 2 x 2 days</t>
  </si>
  <si>
    <t xml:space="preserve">Flights </t>
  </si>
  <si>
    <t>Flight Tromsø- Longyearbyen</t>
  </si>
  <si>
    <t>70 Labbottles for samples (1100 NOK), rope, silvertape, strips, wood for fire</t>
  </si>
  <si>
    <t>Accomodation Longyearbyen</t>
  </si>
  <si>
    <t>Two persons for two days Nybyen</t>
  </si>
  <si>
    <t>Field equipment rental from NP</t>
  </si>
  <si>
    <t>Scootersuits, helmets, tents and rifle rented from NP for 2 persons for 6 days</t>
  </si>
  <si>
    <t>Grant from home institution</t>
  </si>
  <si>
    <t>(round of to nearest 1000 NOK, 39900 =40000)</t>
  </si>
  <si>
    <t xml:space="preserve">  </t>
  </si>
  <si>
    <t>Hornsund</t>
  </si>
  <si>
    <t>Outside Norway, return ticket to Longyearbyen. Always choose the cheapest plane ticket</t>
  </si>
  <si>
    <r>
      <t>2000</t>
    </r>
    <r>
      <rPr>
        <vertAlign val="superscript"/>
        <sz val="11"/>
        <color rgb="FF000000"/>
        <rFont val="Calibri"/>
        <scheme val="minor"/>
      </rPr>
      <t>2</t>
    </r>
  </si>
  <si>
    <t>LYR/NyÅ</t>
  </si>
  <si>
    <t>NOK per km for snowscooters. For boats kr/nm = (0,1 x horsepower + 3). Gas in Longyearbyen is approximately 17 NOK/L</t>
  </si>
  <si>
    <t xml:space="preserve">Please note that except for the subsistence in the field (300kr/day) the amounts listed below are reimbursements for actual costs NOT allowances. </t>
  </si>
  <si>
    <t>Norway to Svalbard, return ticket incl bus, train etc. Always choose the cheapest possible airline ticket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</si>
</sst>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0" x14ac:knownFonts="1">
    <font>
      <sz val="11"/>
      <color theme="1"/>
      <name val="Calibri"/>
      <family val="2"/>
      <scheme val="minor"/>
    </font>
    <font>
      <sz val="12"/>
      <color theme="1"/>
      <name val="Times New Roman"/>
      <family val="1"/>
    </font>
    <font>
      <u/>
      <sz val="11"/>
      <color theme="1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4"/>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sz val="10"/>
      <name val="Arial"/>
      <family val="2"/>
    </font>
    <font>
      <vertAlign val="superscript"/>
      <sz val="11"/>
      <name val="Calibri"/>
      <family val="2"/>
      <scheme val="minor"/>
    </font>
    <font>
      <vertAlign val="superscript"/>
      <sz val="11"/>
      <color theme="1"/>
      <name val="Calibri"/>
      <family val="2"/>
      <scheme val="minor"/>
    </font>
    <font>
      <b/>
      <sz val="22"/>
      <color theme="1"/>
      <name val="Calibri"/>
      <family val="2"/>
      <scheme val="minor"/>
    </font>
    <font>
      <b/>
      <sz val="14"/>
      <color theme="1"/>
      <name val="Calibri"/>
      <family val="2"/>
      <scheme val="minor"/>
    </font>
    <font>
      <sz val="11"/>
      <color rgb="FF000000"/>
      <name val="Calibri"/>
      <family val="2"/>
      <scheme val="minor"/>
    </font>
    <font>
      <sz val="11"/>
      <color rgb="FF000000"/>
      <name val="Calibri"/>
      <scheme val="minor"/>
    </font>
    <font>
      <vertAlign val="superscript"/>
      <sz val="11"/>
      <color rgb="FF000000"/>
      <name val="Calibri"/>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bottom/>
      <diagonal/>
    </border>
    <border>
      <left/>
      <right style="medium">
        <color indexed="64"/>
      </right>
      <top/>
      <bottom/>
      <diagonal/>
    </border>
    <border>
      <left/>
      <right style="thick">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1" fillId="0" borderId="0"/>
    <xf numFmtId="0" fontId="11" fillId="0" borderId="0"/>
    <xf numFmtId="0" fontId="9" fillId="0" borderId="0"/>
    <xf numFmtId="0" fontId="9" fillId="0" borderId="0"/>
    <xf numFmtId="0" fontId="9" fillId="0" borderId="0"/>
    <xf numFmtId="0" fontId="9" fillId="0" borderId="0"/>
    <xf numFmtId="0" fontId="11" fillId="0" borderId="0"/>
  </cellStyleXfs>
  <cellXfs count="114">
    <xf numFmtId="0" fontId="0" fillId="0" borderId="0" xfId="0"/>
    <xf numFmtId="0" fontId="3" fillId="0" borderId="0" xfId="0" applyFont="1"/>
    <xf numFmtId="0" fontId="4" fillId="0" borderId="0" xfId="0" applyFont="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5" xfId="0" applyBorder="1"/>
    <xf numFmtId="0" fontId="5" fillId="0" borderId="18" xfId="0" applyFont="1" applyBorder="1"/>
    <xf numFmtId="0" fontId="0" fillId="0" borderId="19" xfId="0" applyBorder="1"/>
    <xf numFmtId="0" fontId="5" fillId="0" borderId="19" xfId="0" applyFont="1" applyBorder="1"/>
    <xf numFmtId="0" fontId="0" fillId="0" borderId="7" xfId="0" applyBorder="1"/>
    <xf numFmtId="0" fontId="0" fillId="0" borderId="8" xfId="0" applyBorder="1" applyAlignment="1">
      <alignment horizontal="center"/>
    </xf>
    <xf numFmtId="0" fontId="0" fillId="0" borderId="15" xfId="0" applyBorder="1" applyAlignment="1">
      <alignment horizontal="center"/>
    </xf>
    <xf numFmtId="0" fontId="0" fillId="0" borderId="8" xfId="0" applyBorder="1" applyAlignment="1">
      <alignment horizontal="right"/>
    </xf>
    <xf numFmtId="0" fontId="0" fillId="0" borderId="15" xfId="0" applyBorder="1" applyAlignment="1">
      <alignment horizontal="right"/>
    </xf>
    <xf numFmtId="0" fontId="0" fillId="0" borderId="10" xfId="0" applyBorder="1" applyAlignment="1">
      <alignment horizontal="left"/>
    </xf>
    <xf numFmtId="0" fontId="3" fillId="0" borderId="0" xfId="0" applyFont="1" applyAlignment="1">
      <alignment horizontal="left"/>
    </xf>
    <xf numFmtId="0" fontId="1" fillId="0" borderId="0" xfId="0" applyFont="1" applyAlignment="1">
      <alignment horizontal="left" vertical="center" indent="1"/>
    </xf>
    <xf numFmtId="0" fontId="6" fillId="0" borderId="0" xfId="0" applyFont="1"/>
    <xf numFmtId="0" fontId="7" fillId="0" borderId="0" xfId="0" applyFont="1"/>
    <xf numFmtId="0" fontId="0" fillId="0" borderId="0" xfId="0" applyAlignment="1">
      <alignment wrapTex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5" xfId="0" applyBorder="1" applyAlignment="1">
      <alignment vertical="center" wrapText="1" shrinkToFit="1"/>
    </xf>
    <xf numFmtId="0" fontId="0" fillId="0" borderId="5" xfId="0" applyBorder="1" applyAlignment="1">
      <alignment horizontal="center"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7" xfId="0" applyBorder="1" applyAlignment="1">
      <alignment horizontal="center" vertical="center" wrapText="1" shrinkToFit="1"/>
    </xf>
    <xf numFmtId="0" fontId="3" fillId="0" borderId="0" xfId="0" applyFont="1" applyAlignment="1">
      <alignment vertical="center"/>
    </xf>
    <xf numFmtId="0" fontId="2" fillId="0" borderId="0" xfId="1" applyAlignment="1">
      <alignment vertical="center"/>
    </xf>
    <xf numFmtId="0" fontId="8" fillId="0" borderId="5" xfId="0" applyFont="1" applyBorder="1" applyAlignment="1">
      <alignment vertical="center" wrapText="1" shrinkToFit="1"/>
    </xf>
    <xf numFmtId="0" fontId="0" fillId="0" borderId="21" xfId="0" applyBorder="1" applyAlignment="1">
      <alignment vertical="center" wrapText="1" shrinkToFit="1"/>
    </xf>
    <xf numFmtId="0" fontId="0" fillId="0" borderId="2" xfId="0" applyBorder="1" applyAlignment="1">
      <alignment vertical="center"/>
    </xf>
    <xf numFmtId="0" fontId="0" fillId="0" borderId="5" xfId="0" applyBorder="1" applyAlignment="1">
      <alignment vertical="center"/>
    </xf>
    <xf numFmtId="49" fontId="0" fillId="0" borderId="5" xfId="0" applyNumberFormat="1" applyBorder="1" applyAlignment="1">
      <alignment horizontal="center" vertical="center" wrapText="1" shrinkToFit="1"/>
    </xf>
    <xf numFmtId="0" fontId="0" fillId="0" borderId="25" xfId="0" applyBorder="1" applyAlignment="1">
      <alignment wrapText="1"/>
    </xf>
    <xf numFmtId="0" fontId="0" fillId="0" borderId="22" xfId="0" applyBorder="1" applyAlignment="1">
      <alignment vertical="center"/>
    </xf>
    <xf numFmtId="0" fontId="0" fillId="0" borderId="26" xfId="0" applyBorder="1"/>
    <xf numFmtId="0" fontId="0" fillId="0" borderId="28" xfId="0" applyBorder="1"/>
    <xf numFmtId="0" fontId="0" fillId="0" borderId="28" xfId="0" applyBorder="1" applyAlignment="1">
      <alignment vertical="center" wrapText="1" shrinkToFit="1"/>
    </xf>
    <xf numFmtId="0" fontId="8" fillId="0" borderId="0" xfId="0" applyFont="1"/>
    <xf numFmtId="0" fontId="0" fillId="0" borderId="0" xfId="0" applyAlignment="1">
      <alignment vertical="top"/>
    </xf>
    <xf numFmtId="0" fontId="8" fillId="0" borderId="0" xfId="0" applyFont="1" applyAlignment="1">
      <alignment horizontal="left"/>
    </xf>
    <xf numFmtId="0" fontId="0" fillId="0" borderId="27" xfId="0" applyBorder="1" applyAlignment="1">
      <alignment wrapText="1"/>
    </xf>
    <xf numFmtId="0" fontId="0" fillId="0" borderId="20" xfId="0" applyBorder="1" applyAlignment="1">
      <alignment vertical="center" wrapText="1" shrinkToFit="1"/>
    </xf>
    <xf numFmtId="0" fontId="8" fillId="0" borderId="20" xfId="0" applyFont="1" applyBorder="1" applyAlignment="1">
      <alignment vertical="center" wrapText="1" shrinkToFit="1"/>
    </xf>
    <xf numFmtId="0" fontId="8" fillId="0" borderId="24" xfId="0" applyFont="1" applyBorder="1" applyAlignment="1">
      <alignment vertical="center" wrapText="1" shrinkToFit="1"/>
    </xf>
    <xf numFmtId="0" fontId="0" fillId="0" borderId="31" xfId="0" applyBorder="1" applyAlignment="1">
      <alignment horizontal="center" vertical="center" wrapText="1" shrinkToFit="1"/>
    </xf>
    <xf numFmtId="0" fontId="0" fillId="0" borderId="0" xfId="0" applyAlignment="1">
      <alignment horizontal="center" vertical="center" wrapText="1" shrinkToFit="1"/>
    </xf>
    <xf numFmtId="0" fontId="0" fillId="0" borderId="19" xfId="0" applyBorder="1" applyAlignment="1">
      <alignment horizontal="center" vertical="center" wrapText="1" shrinkToFit="1"/>
    </xf>
    <xf numFmtId="0" fontId="0" fillId="0" borderId="24" xfId="0" applyBorder="1" applyAlignment="1">
      <alignment vertical="center" wrapText="1" shrinkToFit="1"/>
    </xf>
    <xf numFmtId="0" fontId="9" fillId="0" borderId="22" xfId="2" applyNumberFormat="1"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horizontal="center" vertical="center" wrapText="1"/>
    </xf>
    <xf numFmtId="0" fontId="0" fillId="0" borderId="32" xfId="0" applyBorder="1"/>
    <xf numFmtId="0" fontId="0" fillId="0" borderId="34" xfId="0" applyBorder="1"/>
    <xf numFmtId="0" fontId="4" fillId="0" borderId="0" xfId="0" applyFont="1" applyAlignment="1">
      <alignment horizontal="left"/>
    </xf>
    <xf numFmtId="0" fontId="5" fillId="0" borderId="22" xfId="0" applyFont="1" applyBorder="1"/>
    <xf numFmtId="0" fontId="0" fillId="0" borderId="36" xfId="0" applyBorder="1"/>
    <xf numFmtId="0" fontId="0" fillId="0" borderId="30" xfId="0" applyBorder="1" applyAlignment="1">
      <alignment vertical="center" wrapText="1" shrinkToFit="1"/>
    </xf>
    <xf numFmtId="0" fontId="14" fillId="0" borderId="0" xfId="0" applyFont="1"/>
    <xf numFmtId="0" fontId="0" fillId="0" borderId="7" xfId="0" applyBorder="1" applyAlignment="1">
      <alignment wrapText="1"/>
    </xf>
    <xf numFmtId="0" fontId="0" fillId="0" borderId="22" xfId="0" applyBorder="1" applyAlignment="1">
      <alignment horizontal="center" wrapText="1" shrinkToFit="1"/>
    </xf>
    <xf numFmtId="0" fontId="0" fillId="0" borderId="22" xfId="0" applyBorder="1" applyAlignment="1">
      <alignment vertical="top" wrapText="1" shrinkToFit="1"/>
    </xf>
    <xf numFmtId="0" fontId="0" fillId="0" borderId="42" xfId="0" applyBorder="1" applyAlignment="1">
      <alignment wrapText="1" shrinkToFit="1"/>
    </xf>
    <xf numFmtId="0" fontId="0" fillId="0" borderId="43" xfId="0" applyBorder="1" applyAlignment="1">
      <alignment wrapText="1" shrinkToFit="1"/>
    </xf>
    <xf numFmtId="0" fontId="0" fillId="0" borderId="7" xfId="0" applyBorder="1" applyAlignment="1">
      <alignment horizontal="center" vertical="center"/>
    </xf>
    <xf numFmtId="0" fontId="0" fillId="0" borderId="21" xfId="0" applyBorder="1" applyAlignment="1">
      <alignment horizontal="left" vertical="center"/>
    </xf>
    <xf numFmtId="0" fontId="0" fillId="0" borderId="6" xfId="0" applyBorder="1" applyAlignment="1">
      <alignment wrapText="1"/>
    </xf>
    <xf numFmtId="0" fontId="0" fillId="0" borderId="22" xfId="0" applyBorder="1" applyAlignment="1">
      <alignment vertical="center" wrapText="1"/>
    </xf>
    <xf numFmtId="0" fontId="0" fillId="0" borderId="22" xfId="0" applyBorder="1" applyAlignment="1">
      <alignment vertical="center" wrapText="1" shrinkToFit="1"/>
    </xf>
    <xf numFmtId="0" fontId="0" fillId="0" borderId="43" xfId="0" applyBorder="1" applyAlignment="1">
      <alignment vertical="center" wrapText="1" shrinkToFit="1"/>
    </xf>
    <xf numFmtId="0" fontId="0" fillId="0" borderId="43" xfId="0" applyBorder="1" applyAlignment="1">
      <alignment horizontal="center" vertical="center" wrapText="1" shrinkToFit="1"/>
    </xf>
    <xf numFmtId="0" fontId="0" fillId="0" borderId="43" xfId="0" applyBorder="1" applyAlignment="1">
      <alignment horizontal="left" vertical="top" wrapText="1" shrinkToFit="1"/>
    </xf>
    <xf numFmtId="0" fontId="2" fillId="0" borderId="5" xfId="1" applyBorder="1" applyAlignment="1">
      <alignment vertical="center" wrapText="1" shrinkToFit="1"/>
    </xf>
    <xf numFmtId="0" fontId="15" fillId="0" borderId="0" xfId="0" applyFont="1" applyAlignment="1">
      <alignment wrapText="1"/>
    </xf>
    <xf numFmtId="0" fontId="16" fillId="0" borderId="2" xfId="0" applyFont="1" applyBorder="1" applyAlignment="1">
      <alignment horizontal="center" vertical="center" wrapText="1" shrinkToFit="1"/>
    </xf>
    <xf numFmtId="49" fontId="17" fillId="0" borderId="2" xfId="0" applyNumberFormat="1" applyFont="1" applyBorder="1" applyAlignment="1">
      <alignment horizontal="center" vertical="center" wrapText="1" shrinkToFit="1"/>
    </xf>
    <xf numFmtId="49" fontId="17" fillId="0" borderId="5" xfId="0" applyNumberFormat="1" applyFont="1" applyBorder="1" applyAlignment="1">
      <alignment horizontal="center" vertical="center" wrapText="1" shrinkToFit="1"/>
    </xf>
    <xf numFmtId="0" fontId="16" fillId="0" borderId="20" xfId="0" applyFont="1" applyBorder="1" applyAlignment="1">
      <alignment vertical="center" wrapText="1" shrinkToFit="1"/>
    </xf>
    <xf numFmtId="0" fontId="16" fillId="0" borderId="20" xfId="2" applyNumberFormat="1" applyFont="1" applyBorder="1" applyAlignment="1">
      <alignment horizontal="center" vertical="center" wrapText="1"/>
    </xf>
    <xf numFmtId="0" fontId="16" fillId="0" borderId="24" xfId="2" applyNumberFormat="1" applyFont="1" applyBorder="1" applyAlignment="1">
      <alignment horizontal="center" vertical="center" wrapText="1"/>
    </xf>
    <xf numFmtId="0" fontId="4" fillId="0" borderId="34" xfId="0" applyFont="1" applyBorder="1" applyAlignment="1">
      <alignment horizontal="left"/>
    </xf>
    <xf numFmtId="0" fontId="4" fillId="0" borderId="8" xfId="0" applyFont="1" applyBorder="1" applyAlignment="1">
      <alignment horizontal="left"/>
    </xf>
    <xf numFmtId="0" fontId="4" fillId="0" borderId="35" xfId="0" applyFont="1" applyBorder="1" applyAlignment="1">
      <alignment horizontal="left"/>
    </xf>
    <xf numFmtId="0" fontId="4" fillId="2" borderId="0" xfId="0" applyFont="1" applyFill="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33" xfId="0" applyBorder="1" applyAlignment="1">
      <alignment horizontal="left"/>
    </xf>
    <xf numFmtId="0" fontId="0" fillId="0" borderId="12" xfId="0" applyBorder="1" applyAlignment="1">
      <alignment horizontal="left"/>
    </xf>
    <xf numFmtId="0" fontId="0" fillId="0" borderId="8" xfId="0" applyBorder="1" applyAlignment="1">
      <alignment horizontal="left"/>
    </xf>
    <xf numFmtId="0" fontId="4" fillId="0" borderId="39" xfId="0" applyFont="1" applyBorder="1" applyAlignment="1">
      <alignment horizontal="left"/>
    </xf>
    <xf numFmtId="0" fontId="3" fillId="0" borderId="40" xfId="0" applyFont="1" applyBorder="1" applyAlignment="1">
      <alignment horizontal="left"/>
    </xf>
    <xf numFmtId="0" fontId="3" fillId="0" borderId="41" xfId="0" applyFont="1" applyBorder="1" applyAlignment="1">
      <alignment horizontal="left"/>
    </xf>
    <xf numFmtId="0" fontId="0" fillId="0" borderId="1" xfId="0" applyBorder="1" applyAlignment="1">
      <alignment vertical="center" wrapText="1" shrinkToFit="1"/>
    </xf>
    <xf numFmtId="0" fontId="0" fillId="0" borderId="4" xfId="0" applyBorder="1" applyAlignment="1">
      <alignment vertical="center" wrapText="1" shrinkToFit="1"/>
    </xf>
    <xf numFmtId="0" fontId="0" fillId="0" borderId="29" xfId="0" applyBorder="1" applyAlignment="1">
      <alignment vertical="center" wrapText="1" shrinkToFit="1"/>
    </xf>
    <xf numFmtId="0" fontId="0" fillId="0" borderId="26" xfId="0" applyBorder="1" applyAlignment="1">
      <alignment vertical="center" wrapText="1" shrinkToFit="1"/>
    </xf>
    <xf numFmtId="0" fontId="0" fillId="0" borderId="30" xfId="0" applyBorder="1" applyAlignment="1">
      <alignment vertical="center" wrapText="1" shrinkToFit="1"/>
    </xf>
    <xf numFmtId="0" fontId="0" fillId="0" borderId="0" xfId="0" applyAlignment="1">
      <alignment wrapText="1"/>
    </xf>
    <xf numFmtId="0" fontId="0" fillId="0" borderId="0" xfId="0"/>
    <xf numFmtId="0" fontId="2" fillId="0" borderId="0" xfId="1" applyAlignment="1"/>
    <xf numFmtId="0" fontId="8" fillId="0" borderId="1" xfId="0" applyFont="1" applyBorder="1" applyAlignment="1">
      <alignment vertical="center"/>
    </xf>
    <xf numFmtId="0" fontId="10" fillId="0" borderId="4" xfId="0" applyFont="1" applyBorder="1" applyAlignment="1">
      <alignment vertical="center"/>
    </xf>
    <xf numFmtId="0" fontId="17" fillId="0" borderId="20" xfId="0" applyFont="1" applyBorder="1" applyAlignment="1">
      <alignment vertical="center" wrapText="1" shrinkToFit="1"/>
    </xf>
    <xf numFmtId="0" fontId="0" fillId="0" borderId="24" xfId="0" applyBorder="1" applyAlignment="1">
      <alignment vertical="center" wrapText="1" shrinkToFit="1"/>
    </xf>
    <xf numFmtId="0" fontId="19" fillId="0" borderId="0" xfId="0" applyFont="1"/>
  </cellXfs>
  <cellStyles count="10">
    <cellStyle name="Hyperkobling" xfId="1" builtinId="8"/>
    <cellStyle name="Komma 2" xfId="2" xr:uid="{00000000-0005-0000-0000-000001000000}"/>
    <cellStyle name="Normal" xfId="0" builtinId="0"/>
    <cellStyle name="Normal 2" xfId="4" xr:uid="{00000000-0005-0000-0000-000003000000}"/>
    <cellStyle name="Normal 3" xfId="5" xr:uid="{00000000-0005-0000-0000-000004000000}"/>
    <cellStyle name="Normal 3 2" xfId="6" xr:uid="{00000000-0005-0000-0000-000005000000}"/>
    <cellStyle name="Normal 3 2 2" xfId="8" xr:uid="{00000000-0005-0000-0000-000006000000}"/>
    <cellStyle name="Normal 3 3" xfId="7" xr:uid="{00000000-0005-0000-0000-000007000000}"/>
    <cellStyle name="Normal 4" xfId="9" xr:uid="{00000000-0005-0000-0000-000008000000}"/>
    <cellStyle name="Normal 5"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kingsbay.no/" TargetMode="External"/><Relationship Id="rId2" Type="http://schemas.openxmlformats.org/officeDocument/2006/relationships/hyperlink" Target="https://kingsbay.no/" TargetMode="External"/><Relationship Id="rId1" Type="http://schemas.openxmlformats.org/officeDocument/2006/relationships/hyperlink" Target="https://kingsbay.no/" TargetMode="External"/><Relationship Id="rId5" Type="http://schemas.openxmlformats.org/officeDocument/2006/relationships/printerSettings" Target="../printerSettings/printerSettings2.bin"/><Relationship Id="rId4" Type="http://schemas.openxmlformats.org/officeDocument/2006/relationships/hyperlink" Target="https://kingsbay.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zoomScaleNormal="100" zoomScaleSheetLayoutView="110" workbookViewId="0">
      <selection activeCell="F2" sqref="F2"/>
    </sheetView>
  </sheetViews>
  <sheetFormatPr baseColWidth="10" defaultColWidth="11.44140625" defaultRowHeight="14.4" x14ac:dyDescent="0.3"/>
  <cols>
    <col min="1" max="1" width="37" customWidth="1"/>
    <col min="2" max="2" width="13.88671875" customWidth="1"/>
    <col min="3" max="3" width="15.5546875" customWidth="1"/>
    <col min="4" max="4" width="13.109375" customWidth="1"/>
    <col min="5" max="5" width="46.88671875" customWidth="1"/>
  </cols>
  <sheetData>
    <row r="1" spans="1:5" s="67" customFormat="1" ht="28.8" x14ac:dyDescent="0.55000000000000004">
      <c r="A1" s="67" t="s">
        <v>0</v>
      </c>
    </row>
    <row r="2" spans="1:5" ht="18" x14ac:dyDescent="0.35">
      <c r="A2" s="25" t="s">
        <v>1</v>
      </c>
    </row>
    <row r="3" spans="1:5" ht="18" x14ac:dyDescent="0.35">
      <c r="A3" s="26" t="s">
        <v>2</v>
      </c>
    </row>
    <row r="4" spans="1:5" ht="18" x14ac:dyDescent="0.35">
      <c r="A4" s="26" t="s">
        <v>3</v>
      </c>
    </row>
    <row r="5" spans="1:5" ht="18" x14ac:dyDescent="0.35">
      <c r="A5" s="26"/>
    </row>
    <row r="6" spans="1:5" ht="15.6" x14ac:dyDescent="0.3">
      <c r="A6" s="92" t="s">
        <v>4</v>
      </c>
      <c r="B6" s="92"/>
      <c r="C6" s="92"/>
    </row>
    <row r="7" spans="1:5" ht="15.6" x14ac:dyDescent="0.3">
      <c r="A7" s="92" t="s">
        <v>5</v>
      </c>
      <c r="B7" s="92"/>
      <c r="C7" s="92"/>
    </row>
    <row r="8" spans="1:5" ht="15.6" x14ac:dyDescent="0.3">
      <c r="A8" s="92" t="s">
        <v>6</v>
      </c>
      <c r="B8" s="92"/>
      <c r="C8" s="92"/>
    </row>
    <row r="10" spans="1:5" ht="15" thickBot="1" x14ac:dyDescent="0.35"/>
    <row r="11" spans="1:5" x14ac:dyDescent="0.3">
      <c r="A11" s="4" t="s">
        <v>7</v>
      </c>
      <c r="B11" s="5" t="s">
        <v>8</v>
      </c>
      <c r="C11" s="22" t="s">
        <v>9</v>
      </c>
      <c r="D11" s="22" t="s">
        <v>10</v>
      </c>
      <c r="E11" s="6" t="s">
        <v>11</v>
      </c>
    </row>
    <row r="12" spans="1:5" x14ac:dyDescent="0.3">
      <c r="A12" s="7"/>
      <c r="B12" s="20">
        <v>0</v>
      </c>
      <c r="C12" s="20">
        <v>0</v>
      </c>
      <c r="D12" s="3">
        <f>B12*C12</f>
        <v>0</v>
      </c>
      <c r="E12" s="8"/>
    </row>
    <row r="13" spans="1:5" x14ac:dyDescent="0.3">
      <c r="A13" s="7"/>
      <c r="B13" s="20">
        <v>0</v>
      </c>
      <c r="C13" s="20">
        <v>0</v>
      </c>
      <c r="D13" s="3">
        <f t="shared" ref="D13:D24" si="0">B13*C13</f>
        <v>0</v>
      </c>
      <c r="E13" s="8"/>
    </row>
    <row r="14" spans="1:5" x14ac:dyDescent="0.3">
      <c r="A14" s="7"/>
      <c r="B14" s="20">
        <v>0</v>
      </c>
      <c r="C14" s="20">
        <v>0</v>
      </c>
      <c r="D14" s="3">
        <f t="shared" si="0"/>
        <v>0</v>
      </c>
      <c r="E14" s="8"/>
    </row>
    <row r="15" spans="1:5" x14ac:dyDescent="0.3">
      <c r="A15" s="7"/>
      <c r="B15" s="20">
        <v>0</v>
      </c>
      <c r="C15" s="20">
        <v>0</v>
      </c>
      <c r="D15" s="3">
        <f t="shared" si="0"/>
        <v>0</v>
      </c>
      <c r="E15" s="8"/>
    </row>
    <row r="16" spans="1:5" x14ac:dyDescent="0.3">
      <c r="A16" s="7"/>
      <c r="B16" s="20">
        <v>0</v>
      </c>
      <c r="C16" s="20">
        <v>0</v>
      </c>
      <c r="D16" s="3">
        <f t="shared" si="0"/>
        <v>0</v>
      </c>
      <c r="E16" s="8"/>
    </row>
    <row r="17" spans="1:5" x14ac:dyDescent="0.3">
      <c r="A17" s="7"/>
      <c r="B17" s="20">
        <v>0</v>
      </c>
      <c r="C17" s="20">
        <v>0</v>
      </c>
      <c r="D17" s="3">
        <f t="shared" si="0"/>
        <v>0</v>
      </c>
      <c r="E17" s="8"/>
    </row>
    <row r="18" spans="1:5" x14ac:dyDescent="0.3">
      <c r="A18" s="7"/>
      <c r="B18" s="20">
        <v>0</v>
      </c>
      <c r="C18" s="20">
        <v>0</v>
      </c>
      <c r="D18" s="3">
        <f t="shared" si="0"/>
        <v>0</v>
      </c>
      <c r="E18" s="8"/>
    </row>
    <row r="19" spans="1:5" x14ac:dyDescent="0.3">
      <c r="A19" s="7"/>
      <c r="B19" s="20">
        <v>0</v>
      </c>
      <c r="C19" s="20">
        <v>0</v>
      </c>
      <c r="D19" s="3">
        <f t="shared" si="0"/>
        <v>0</v>
      </c>
      <c r="E19" s="8"/>
    </row>
    <row r="20" spans="1:5" x14ac:dyDescent="0.3">
      <c r="A20" s="7"/>
      <c r="B20" s="20">
        <v>0</v>
      </c>
      <c r="C20" s="20">
        <v>0</v>
      </c>
      <c r="D20" s="3">
        <f t="shared" si="0"/>
        <v>0</v>
      </c>
      <c r="E20" s="8"/>
    </row>
    <row r="21" spans="1:5" x14ac:dyDescent="0.3">
      <c r="A21" s="7"/>
      <c r="B21" s="20">
        <v>0</v>
      </c>
      <c r="C21" s="20">
        <v>0</v>
      </c>
      <c r="D21" s="3">
        <f t="shared" si="0"/>
        <v>0</v>
      </c>
      <c r="E21" s="8"/>
    </row>
    <row r="22" spans="1:5" x14ac:dyDescent="0.3">
      <c r="A22" s="7"/>
      <c r="B22" s="20">
        <v>0</v>
      </c>
      <c r="C22" s="20">
        <v>0</v>
      </c>
      <c r="D22" s="3">
        <f t="shared" si="0"/>
        <v>0</v>
      </c>
      <c r="E22" s="8"/>
    </row>
    <row r="23" spans="1:5" x14ac:dyDescent="0.3">
      <c r="A23" s="7"/>
      <c r="B23" s="20">
        <v>0</v>
      </c>
      <c r="C23" s="20">
        <v>0</v>
      </c>
      <c r="D23" s="3">
        <f t="shared" si="0"/>
        <v>0</v>
      </c>
      <c r="E23" s="8"/>
    </row>
    <row r="24" spans="1:5" x14ac:dyDescent="0.3">
      <c r="A24" s="7"/>
      <c r="B24" s="20">
        <v>0</v>
      </c>
      <c r="C24" s="20">
        <v>0</v>
      </c>
      <c r="D24" s="3">
        <f t="shared" si="0"/>
        <v>0</v>
      </c>
      <c r="E24" s="8"/>
    </row>
    <row r="25" spans="1:5" ht="15.6" x14ac:dyDescent="0.3">
      <c r="A25" s="98" t="s">
        <v>12</v>
      </c>
      <c r="B25" s="99"/>
      <c r="C25" s="100"/>
      <c r="D25" s="61">
        <f>SUM(D12:D24)</f>
        <v>0</v>
      </c>
      <c r="E25" s="13"/>
    </row>
    <row r="26" spans="1:5" x14ac:dyDescent="0.3">
      <c r="A26" s="96" t="s">
        <v>13</v>
      </c>
      <c r="B26" s="97"/>
      <c r="C26" s="97"/>
      <c r="D26" s="3">
        <f>D25*5/100</f>
        <v>0</v>
      </c>
      <c r="E26" s="65"/>
    </row>
    <row r="27" spans="1:5" ht="15" thickBot="1" x14ac:dyDescent="0.35">
      <c r="A27" s="93" t="s">
        <v>14</v>
      </c>
      <c r="B27" s="94"/>
      <c r="C27" s="95"/>
      <c r="D27" s="10">
        <v>-1</v>
      </c>
      <c r="E27" s="11" t="s">
        <v>15</v>
      </c>
    </row>
    <row r="28" spans="1:5" ht="15.6" x14ac:dyDescent="0.3">
      <c r="A28" s="89" t="s">
        <v>16</v>
      </c>
      <c r="B28" s="89"/>
      <c r="C28" s="89"/>
      <c r="D28" s="62">
        <f>SUM(D25:D27)</f>
        <v>-1</v>
      </c>
    </row>
    <row r="29" spans="1:5" ht="16.2" thickBot="1" x14ac:dyDescent="0.35">
      <c r="A29" s="63"/>
      <c r="B29" s="63"/>
      <c r="C29" s="63"/>
    </row>
    <row r="30" spans="1:5" ht="16.2" thickBot="1" x14ac:dyDescent="0.35">
      <c r="A30" s="90" t="s">
        <v>17</v>
      </c>
      <c r="B30" s="90"/>
      <c r="C30" s="91"/>
      <c r="D30" s="64"/>
      <c r="E30" t="s">
        <v>18</v>
      </c>
    </row>
    <row r="37" spans="1:1" ht="15.6" x14ac:dyDescent="0.3">
      <c r="A37" s="24"/>
    </row>
  </sheetData>
  <mergeCells count="8">
    <mergeCell ref="A28:C28"/>
    <mergeCell ref="A30:C30"/>
    <mergeCell ref="A6:C6"/>
    <mergeCell ref="A7:C7"/>
    <mergeCell ref="A8:C8"/>
    <mergeCell ref="A27:C27"/>
    <mergeCell ref="A26:C26"/>
    <mergeCell ref="A25:C2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7"/>
  <sheetViews>
    <sheetView tabSelected="1" zoomScaleNormal="100" workbookViewId="0">
      <selection activeCell="H16" sqref="H16"/>
    </sheetView>
  </sheetViews>
  <sheetFormatPr baseColWidth="10" defaultColWidth="11.44140625" defaultRowHeight="14.4" x14ac:dyDescent="0.3"/>
  <cols>
    <col min="1" max="1" width="21.109375" style="27" customWidth="1"/>
    <col min="2" max="2" width="33.5546875" style="27" customWidth="1"/>
    <col min="3" max="3" width="40.44140625" style="27" customWidth="1"/>
    <col min="4" max="4" width="65.44140625" style="27" bestFit="1" customWidth="1"/>
  </cols>
  <sheetData>
    <row r="1" spans="1:4" s="27" customFormat="1" x14ac:dyDescent="0.3">
      <c r="A1" s="106" t="s">
        <v>19</v>
      </c>
      <c r="B1" s="106"/>
      <c r="C1" s="106"/>
      <c r="D1" s="106"/>
    </row>
    <row r="2" spans="1:4" x14ac:dyDescent="0.3">
      <c r="A2" s="113" t="s">
        <v>99</v>
      </c>
      <c r="B2"/>
      <c r="C2"/>
      <c r="D2"/>
    </row>
    <row r="3" spans="1:4" ht="18.600000000000001" thickBot="1" x14ac:dyDescent="0.4">
      <c r="A3" s="82" t="s">
        <v>20</v>
      </c>
      <c r="B3" s="82" t="s">
        <v>7</v>
      </c>
      <c r="C3" s="82" t="s">
        <v>21</v>
      </c>
      <c r="D3" s="82" t="s">
        <v>22</v>
      </c>
    </row>
    <row r="4" spans="1:4" ht="32.4" customHeight="1" x14ac:dyDescent="0.3">
      <c r="A4" s="111" t="s">
        <v>23</v>
      </c>
      <c r="B4" s="28" t="s">
        <v>24</v>
      </c>
      <c r="C4" s="83">
        <v>10000</v>
      </c>
      <c r="D4" s="28" t="s">
        <v>100</v>
      </c>
    </row>
    <row r="5" spans="1:4" ht="28.8" x14ac:dyDescent="0.3">
      <c r="A5" s="112"/>
      <c r="B5" s="30" t="s">
        <v>25</v>
      </c>
      <c r="C5" s="31">
        <v>20000</v>
      </c>
      <c r="D5" s="30" t="s">
        <v>95</v>
      </c>
    </row>
    <row r="6" spans="1:4" x14ac:dyDescent="0.3">
      <c r="A6" s="112"/>
      <c r="B6" s="37" t="s">
        <v>26</v>
      </c>
      <c r="C6" s="31" t="s">
        <v>27</v>
      </c>
      <c r="D6" s="81" t="s">
        <v>28</v>
      </c>
    </row>
    <row r="7" spans="1:4" ht="29.4" thickBot="1" x14ac:dyDescent="0.35">
      <c r="A7" s="38" t="s">
        <v>29</v>
      </c>
      <c r="B7" s="33"/>
      <c r="C7" s="34" t="s">
        <v>30</v>
      </c>
      <c r="D7" s="33" t="s">
        <v>31</v>
      </c>
    </row>
    <row r="8" spans="1:4" ht="32.25" customHeight="1" x14ac:dyDescent="0.3">
      <c r="A8" s="101" t="s">
        <v>32</v>
      </c>
      <c r="B8" s="86" t="s">
        <v>33</v>
      </c>
      <c r="C8" s="84" t="s">
        <v>96</v>
      </c>
      <c r="D8" s="28" t="s">
        <v>35</v>
      </c>
    </row>
    <row r="9" spans="1:4" ht="32.25" customHeight="1" x14ac:dyDescent="0.3">
      <c r="A9" s="102"/>
      <c r="B9" s="57" t="s">
        <v>36</v>
      </c>
      <c r="C9" s="85" t="s">
        <v>34</v>
      </c>
      <c r="D9" s="30" t="s">
        <v>37</v>
      </c>
    </row>
    <row r="10" spans="1:4" x14ac:dyDescent="0.3">
      <c r="A10" s="102"/>
      <c r="B10" s="57" t="s">
        <v>38</v>
      </c>
      <c r="C10" s="31" t="s">
        <v>27</v>
      </c>
      <c r="D10" s="81" t="s">
        <v>28</v>
      </c>
    </row>
    <row r="11" spans="1:4" ht="16.2" x14ac:dyDescent="0.3">
      <c r="A11" s="102"/>
      <c r="B11" s="57" t="s">
        <v>54</v>
      </c>
      <c r="C11" s="41" t="s">
        <v>39</v>
      </c>
      <c r="D11" s="30" t="s">
        <v>40</v>
      </c>
    </row>
    <row r="12" spans="1:4" ht="28.8" x14ac:dyDescent="0.3">
      <c r="A12" s="66" t="s">
        <v>41</v>
      </c>
      <c r="B12" s="74" t="s">
        <v>97</v>
      </c>
      <c r="C12" s="73">
        <v>15000</v>
      </c>
      <c r="D12" s="68" t="s">
        <v>42</v>
      </c>
    </row>
    <row r="13" spans="1:4" ht="28.8" x14ac:dyDescent="0.3">
      <c r="A13" s="101" t="s">
        <v>43</v>
      </c>
      <c r="B13" s="30" t="s">
        <v>44</v>
      </c>
      <c r="C13" s="85" t="s">
        <v>45</v>
      </c>
      <c r="D13" s="32" t="s">
        <v>46</v>
      </c>
    </row>
    <row r="14" spans="1:4" ht="15" thickBot="1" x14ac:dyDescent="0.35">
      <c r="A14" s="102"/>
      <c r="B14" s="30" t="s">
        <v>47</v>
      </c>
      <c r="C14" s="31" t="s">
        <v>27</v>
      </c>
      <c r="D14" s="32"/>
    </row>
    <row r="15" spans="1:4" x14ac:dyDescent="0.3">
      <c r="A15" s="103" t="s">
        <v>48</v>
      </c>
      <c r="B15" s="52" t="s">
        <v>49</v>
      </c>
      <c r="C15" s="54">
        <v>2500</v>
      </c>
      <c r="D15" s="51" t="s">
        <v>50</v>
      </c>
    </row>
    <row r="16" spans="1:4" x14ac:dyDescent="0.3">
      <c r="A16" s="104"/>
      <c r="B16" s="53" t="s">
        <v>51</v>
      </c>
      <c r="C16" s="31" t="s">
        <v>27</v>
      </c>
      <c r="D16" s="81" t="s">
        <v>28</v>
      </c>
    </row>
    <row r="17" spans="1:5" x14ac:dyDescent="0.3">
      <c r="A17" s="104"/>
      <c r="B17" s="53" t="s">
        <v>52</v>
      </c>
      <c r="C17" s="31" t="s">
        <v>27</v>
      </c>
      <c r="D17" s="81" t="s">
        <v>28</v>
      </c>
    </row>
    <row r="18" spans="1:5" x14ac:dyDescent="0.3">
      <c r="A18" s="104"/>
      <c r="B18" s="53" t="s">
        <v>53</v>
      </c>
      <c r="C18" s="55">
        <v>500</v>
      </c>
      <c r="D18" s="57" t="s">
        <v>50</v>
      </c>
    </row>
    <row r="19" spans="1:5" ht="15" thickBot="1" x14ac:dyDescent="0.35">
      <c r="A19" s="105"/>
      <c r="B19" s="38" t="s">
        <v>54</v>
      </c>
      <c r="C19" s="56" t="s">
        <v>30</v>
      </c>
      <c r="D19" s="38" t="s">
        <v>55</v>
      </c>
    </row>
    <row r="20" spans="1:5" x14ac:dyDescent="0.3">
      <c r="A20" s="109" t="s">
        <v>56</v>
      </c>
      <c r="B20" s="39" t="s">
        <v>94</v>
      </c>
      <c r="C20" s="87"/>
      <c r="D20" s="29" t="s">
        <v>57</v>
      </c>
    </row>
    <row r="21" spans="1:5" x14ac:dyDescent="0.3">
      <c r="A21" s="110"/>
      <c r="B21" s="40" t="s">
        <v>38</v>
      </c>
      <c r="C21" s="88"/>
      <c r="D21" s="32" t="s">
        <v>57</v>
      </c>
    </row>
    <row r="22" spans="1:5" ht="15" thickBot="1" x14ac:dyDescent="0.35">
      <c r="A22" s="110"/>
      <c r="B22" s="40" t="s">
        <v>58</v>
      </c>
      <c r="C22" s="88"/>
      <c r="D22" s="32" t="s">
        <v>57</v>
      </c>
    </row>
    <row r="23" spans="1:5" ht="29.4" thickBot="1" x14ac:dyDescent="0.35">
      <c r="A23" s="45" t="s">
        <v>59</v>
      </c>
      <c r="B23" s="43"/>
      <c r="C23" s="58">
        <v>2500</v>
      </c>
      <c r="D23" s="50" t="s">
        <v>60</v>
      </c>
      <c r="E23" s="44"/>
    </row>
    <row r="24" spans="1:5" ht="29.4" thickBot="1" x14ac:dyDescent="0.35">
      <c r="A24" s="46" t="s">
        <v>61</v>
      </c>
      <c r="B24" s="59" t="s">
        <v>62</v>
      </c>
      <c r="C24" s="60">
        <v>2.5</v>
      </c>
      <c r="D24" s="42" t="s">
        <v>98</v>
      </c>
    </row>
    <row r="25" spans="1:5" ht="29.4" thickBot="1" x14ac:dyDescent="0.35">
      <c r="A25" t="s">
        <v>63</v>
      </c>
      <c r="B25" s="76"/>
      <c r="C25" s="31" t="s">
        <v>64</v>
      </c>
      <c r="D25" s="75" t="s">
        <v>65</v>
      </c>
    </row>
    <row r="26" spans="1:5" ht="29.4" thickBot="1" x14ac:dyDescent="0.35">
      <c r="A26" s="77" t="s">
        <v>66</v>
      </c>
      <c r="B26" s="78" t="s">
        <v>67</v>
      </c>
      <c r="C26" s="79">
        <v>10000</v>
      </c>
      <c r="D26" s="80" t="s">
        <v>68</v>
      </c>
    </row>
    <row r="27" spans="1:5" ht="15" thickBot="1" x14ac:dyDescent="0.35">
      <c r="A27" s="70" t="s">
        <v>69</v>
      </c>
      <c r="B27" s="71"/>
      <c r="C27" s="69">
        <v>120000</v>
      </c>
      <c r="D27" s="72" t="s">
        <v>70</v>
      </c>
    </row>
    <row r="28" spans="1:5" ht="16.2" x14ac:dyDescent="0.3">
      <c r="A28" t="s">
        <v>71</v>
      </c>
      <c r="B28"/>
      <c r="C28"/>
      <c r="D28"/>
    </row>
    <row r="29" spans="1:5" ht="16.2" x14ac:dyDescent="0.3">
      <c r="A29" s="48" t="s">
        <v>72</v>
      </c>
      <c r="B29"/>
      <c r="C29"/>
      <c r="D29"/>
    </row>
    <row r="30" spans="1:5" s="47" customFormat="1" ht="16.2" x14ac:dyDescent="0.3">
      <c r="A30" s="49" t="s">
        <v>73</v>
      </c>
    </row>
    <row r="31" spans="1:5" x14ac:dyDescent="0.3">
      <c r="B31"/>
      <c r="C31"/>
      <c r="D31"/>
    </row>
    <row r="32" spans="1:5" ht="15.6" x14ac:dyDescent="0.3">
      <c r="A32" s="35"/>
    </row>
    <row r="33" spans="1:2" x14ac:dyDescent="0.3">
      <c r="A33" s="36"/>
    </row>
    <row r="34" spans="1:2" x14ac:dyDescent="0.3">
      <c r="A34" s="36"/>
    </row>
    <row r="35" spans="1:2" x14ac:dyDescent="0.3">
      <c r="A35" s="108"/>
      <c r="B35" s="107"/>
    </row>
    <row r="37" spans="1:2" x14ac:dyDescent="0.3">
      <c r="A37" s="107"/>
      <c r="B37" s="107"/>
    </row>
  </sheetData>
  <mergeCells count="8">
    <mergeCell ref="A13:A14"/>
    <mergeCell ref="A15:A19"/>
    <mergeCell ref="A1:D1"/>
    <mergeCell ref="A37:B37"/>
    <mergeCell ref="A35:B35"/>
    <mergeCell ref="A20:A22"/>
    <mergeCell ref="A4:A6"/>
    <mergeCell ref="A8:A11"/>
  </mergeCells>
  <hyperlinks>
    <hyperlink ref="D6" r:id="rId1" xr:uid="{B8C4F169-D249-41B1-A693-5E4D2E049969}"/>
    <hyperlink ref="D10" r:id="rId2" xr:uid="{CBBA38C2-039D-4701-A88B-2566BAF0CCFD}"/>
    <hyperlink ref="D16" r:id="rId3" xr:uid="{2BD877E8-EFB5-4F71-A33B-553A537123D7}"/>
    <hyperlink ref="D17" r:id="rId4" xr:uid="{3E783859-3664-4F15-AA31-538FFD4A029E}"/>
  </hyperlinks>
  <printOptions gridLines="1"/>
  <pageMargins left="0.70866141732283472" right="0.70866141732283472" top="0.74803149606299213" bottom="0.74803149606299213" header="0.31496062992125984" footer="0.31496062992125984"/>
  <pageSetup paperSize="9" scale="62"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Normal="100" workbookViewId="0">
      <selection activeCell="E30" sqref="E30"/>
    </sheetView>
  </sheetViews>
  <sheetFormatPr baseColWidth="10" defaultColWidth="11.44140625" defaultRowHeight="14.4" x14ac:dyDescent="0.3"/>
  <cols>
    <col min="1" max="1" width="31.109375" customWidth="1"/>
    <col min="3" max="3" width="14" customWidth="1"/>
    <col min="4" max="4" width="16.44140625" customWidth="1"/>
    <col min="5" max="5" width="72.5546875" customWidth="1"/>
  </cols>
  <sheetData>
    <row r="1" spans="1:5" ht="15.6" x14ac:dyDescent="0.3">
      <c r="A1" s="2" t="s">
        <v>4</v>
      </c>
      <c r="B1" t="s">
        <v>74</v>
      </c>
    </row>
    <row r="2" spans="1:5" ht="15.6" x14ac:dyDescent="0.3">
      <c r="A2" s="2" t="s">
        <v>5</v>
      </c>
      <c r="B2" s="1" t="s">
        <v>75</v>
      </c>
      <c r="C2" s="2"/>
    </row>
    <row r="3" spans="1:5" ht="15.6" x14ac:dyDescent="0.3">
      <c r="A3" s="2" t="s">
        <v>6</v>
      </c>
      <c r="B3" s="23">
        <v>1234</v>
      </c>
      <c r="C3" s="2"/>
    </row>
    <row r="5" spans="1:5" ht="15" thickBot="1" x14ac:dyDescent="0.35"/>
    <row r="6" spans="1:5" x14ac:dyDescent="0.3">
      <c r="A6" s="4" t="s">
        <v>7</v>
      </c>
      <c r="B6" s="5" t="s">
        <v>8</v>
      </c>
      <c r="C6" s="22" t="s">
        <v>9</v>
      </c>
      <c r="D6" s="22" t="s">
        <v>10</v>
      </c>
      <c r="E6" s="6" t="s">
        <v>11</v>
      </c>
    </row>
    <row r="7" spans="1:5" x14ac:dyDescent="0.3">
      <c r="A7" s="7" t="s">
        <v>76</v>
      </c>
      <c r="B7" s="18">
        <v>12</v>
      </c>
      <c r="C7" s="20">
        <v>1800</v>
      </c>
      <c r="D7" s="3">
        <f>+C7*B7</f>
        <v>21600</v>
      </c>
      <c r="E7" s="8" t="s">
        <v>77</v>
      </c>
    </row>
    <row r="8" spans="1:5" x14ac:dyDescent="0.3">
      <c r="A8" s="7" t="s">
        <v>78</v>
      </c>
      <c r="B8" s="18">
        <v>504</v>
      </c>
      <c r="C8" s="3">
        <v>2.5</v>
      </c>
      <c r="D8" s="3">
        <v>1260</v>
      </c>
      <c r="E8" s="8" t="s">
        <v>79</v>
      </c>
    </row>
    <row r="9" spans="1:5" x14ac:dyDescent="0.3">
      <c r="A9" s="7" t="s">
        <v>80</v>
      </c>
      <c r="B9" s="18">
        <v>12</v>
      </c>
      <c r="C9" s="20">
        <v>250</v>
      </c>
      <c r="D9" s="3">
        <f t="shared" ref="D9:D12" si="0">+C9*B9</f>
        <v>3000</v>
      </c>
      <c r="E9" s="8" t="s">
        <v>81</v>
      </c>
    </row>
    <row r="10" spans="1:5" x14ac:dyDescent="0.3">
      <c r="A10" s="7" t="s">
        <v>82</v>
      </c>
      <c r="B10" s="18">
        <v>4</v>
      </c>
      <c r="C10" s="20">
        <v>250</v>
      </c>
      <c r="D10" s="3">
        <f t="shared" si="0"/>
        <v>1000</v>
      </c>
      <c r="E10" s="8" t="s">
        <v>83</v>
      </c>
    </row>
    <row r="11" spans="1:5" x14ac:dyDescent="0.3">
      <c r="A11" s="7" t="s">
        <v>84</v>
      </c>
      <c r="B11" s="18">
        <v>1</v>
      </c>
      <c r="C11" s="20">
        <v>4000</v>
      </c>
      <c r="D11" s="3">
        <f t="shared" si="0"/>
        <v>4000</v>
      </c>
      <c r="E11" s="8" t="s">
        <v>85</v>
      </c>
    </row>
    <row r="12" spans="1:5" x14ac:dyDescent="0.3">
      <c r="A12" s="7" t="s">
        <v>66</v>
      </c>
      <c r="B12" s="18">
        <v>1</v>
      </c>
      <c r="C12" s="20">
        <v>1500</v>
      </c>
      <c r="D12" s="3">
        <f t="shared" si="0"/>
        <v>1500</v>
      </c>
      <c r="E12" s="8" t="s">
        <v>86</v>
      </c>
    </row>
    <row r="13" spans="1:5" x14ac:dyDescent="0.3">
      <c r="A13" s="7" t="s">
        <v>87</v>
      </c>
      <c r="B13" s="18">
        <v>4</v>
      </c>
      <c r="C13" s="20">
        <v>900</v>
      </c>
      <c r="D13" s="3">
        <f t="shared" ref="D13:D14" si="1">+C13*B13</f>
        <v>3600</v>
      </c>
      <c r="E13" s="8" t="s">
        <v>88</v>
      </c>
    </row>
    <row r="14" spans="1:5" x14ac:dyDescent="0.3">
      <c r="A14" s="7" t="s">
        <v>89</v>
      </c>
      <c r="B14" s="18">
        <v>12</v>
      </c>
      <c r="C14" s="20">
        <v>175</v>
      </c>
      <c r="D14" s="3">
        <f t="shared" si="1"/>
        <v>2100</v>
      </c>
      <c r="E14" s="8" t="s">
        <v>90</v>
      </c>
    </row>
    <row r="15" spans="1:5" x14ac:dyDescent="0.3">
      <c r="A15" s="7"/>
      <c r="B15" s="18"/>
      <c r="C15" s="20"/>
      <c r="D15" s="3"/>
      <c r="E15" s="8"/>
    </row>
    <row r="16" spans="1:5" x14ac:dyDescent="0.3">
      <c r="A16" s="7"/>
      <c r="B16" s="18"/>
      <c r="C16" s="20"/>
      <c r="D16" s="3"/>
      <c r="E16" s="8"/>
    </row>
    <row r="17" spans="1:5" x14ac:dyDescent="0.3">
      <c r="A17" s="7" t="s">
        <v>14</v>
      </c>
      <c r="B17" s="18"/>
      <c r="C17" s="20"/>
      <c r="D17" s="3">
        <v>-10000</v>
      </c>
      <c r="E17" s="8" t="s">
        <v>91</v>
      </c>
    </row>
    <row r="18" spans="1:5" x14ac:dyDescent="0.3">
      <c r="A18" s="7"/>
      <c r="B18" s="18"/>
      <c r="C18" s="20"/>
      <c r="D18" s="3"/>
      <c r="E18" s="8"/>
    </row>
    <row r="19" spans="1:5" x14ac:dyDescent="0.3">
      <c r="A19" s="7" t="s">
        <v>13</v>
      </c>
      <c r="B19" s="18"/>
      <c r="C19" s="20"/>
      <c r="D19" s="3">
        <v>1660</v>
      </c>
      <c r="E19" s="8"/>
    </row>
    <row r="20" spans="1:5" ht="15" thickBot="1" x14ac:dyDescent="0.35">
      <c r="A20" s="9"/>
      <c r="B20" s="19"/>
      <c r="C20" s="21"/>
      <c r="D20" s="10"/>
      <c r="E20" s="11"/>
    </row>
    <row r="21" spans="1:5" x14ac:dyDescent="0.3">
      <c r="A21" s="12"/>
      <c r="E21" s="13"/>
    </row>
    <row r="22" spans="1:5" ht="16.2" thickBot="1" x14ac:dyDescent="0.35">
      <c r="A22" s="14" t="s">
        <v>16</v>
      </c>
      <c r="B22" s="15"/>
      <c r="C22" s="15"/>
      <c r="D22" s="16">
        <v>40000</v>
      </c>
      <c r="E22" s="17" t="s">
        <v>92</v>
      </c>
    </row>
    <row r="23" spans="1:5" x14ac:dyDescent="0.3">
      <c r="D23" t="s">
        <v>93</v>
      </c>
    </row>
  </sheetData>
  <printOptions gridLines="1"/>
  <pageMargins left="0.70866141732283472" right="0.70866141732283472" top="0.74803149606299213" bottom="0.74803149606299213" header="0.31496062992125984" footer="0.31496062992125984"/>
  <pageSetup paperSize="9"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4db57d-9ade-4113-be8c-27e2b95acc6e" xsi:nil="true"/>
    <lcf76f155ced4ddcb4097134ff3c332f xmlns="c2527259-8651-4840-b7cf-307d48093298">
      <Terms xmlns="http://schemas.microsoft.com/office/infopath/2007/PartnerControls"/>
    </lcf76f155ced4ddcb4097134ff3c332f>
    <SharedWithUsers xmlns="0b4db57d-9ade-4113-be8c-27e2b95acc6e">
      <UserInfo>
        <DisplayName>Thomas Keilman</DisplayName>
        <AccountId>303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24FA20EC8DFD4BB77F0C85C80FFC8A" ma:contentTypeVersion="20" ma:contentTypeDescription="Create a new document." ma:contentTypeScope="" ma:versionID="4224cd89e57a5176f3aeb1be60383fba">
  <xsd:schema xmlns:xsd="http://www.w3.org/2001/XMLSchema" xmlns:xs="http://www.w3.org/2001/XMLSchema" xmlns:p="http://schemas.microsoft.com/office/2006/metadata/properties" xmlns:ns2="c2527259-8651-4840-b7cf-307d48093298" xmlns:ns3="0b4db57d-9ade-4113-be8c-27e2b95acc6e" targetNamespace="http://schemas.microsoft.com/office/2006/metadata/properties" ma:root="true" ma:fieldsID="33cb7c65d6c104a59259a1d10cbbcca2" ns2:_="" ns3:_="">
    <xsd:import namespace="c2527259-8651-4840-b7cf-307d48093298"/>
    <xsd:import namespace="0b4db57d-9ade-4113-be8c-27e2b95acc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27259-8651-4840-b7cf-307d48093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4db57d-9ade-4113-be8c-27e2b95acc6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02be76b-b3b8-41b9-b779-99425f21fa82}" ma:internalName="TaxCatchAll" ma:showField="CatchAllData" ma:web="0b4db57d-9ade-4113-be8c-27e2b95acc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A472B8-1380-4CB5-8404-995635C38EF1}">
  <ds:schemaRefs>
    <ds:schemaRef ds:uri="0b4db57d-9ade-4113-be8c-27e2b95acc6e"/>
    <ds:schemaRef ds:uri="http://schemas.microsoft.com/office/2006/documentManagement/types"/>
    <ds:schemaRef ds:uri="http://www.w3.org/XML/1998/namespace"/>
    <ds:schemaRef ds:uri="http://purl.org/dc/dcmitype/"/>
    <ds:schemaRef ds:uri="c2527259-8651-4840-b7cf-307d48093298"/>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C6A6AEAF-26B9-4B17-A9DF-E6E026ABD846}">
  <ds:schemaRefs>
    <ds:schemaRef ds:uri="http://schemas.microsoft.com/sharepoint/v3/contenttype/forms"/>
  </ds:schemaRefs>
</ds:datastoreItem>
</file>

<file path=customXml/itemProps3.xml><?xml version="1.0" encoding="utf-8"?>
<ds:datastoreItem xmlns:ds="http://schemas.openxmlformats.org/officeDocument/2006/customXml" ds:itemID="{22019848-5967-4263-8C05-CE4DF5825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527259-8651-4840-b7cf-307d48093298"/>
    <ds:schemaRef ds:uri="0b4db57d-9ade-4113-be8c-27e2b95ac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Budget</vt:lpstr>
      <vt:lpstr>Pricelist</vt:lpstr>
      <vt:lpstr>Budget Example</vt:lpstr>
    </vt:vector>
  </TitlesOfParts>
  <Manager/>
  <Company>Norges forskningsråd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Karoline Bælum</dc:creator>
  <cp:keywords/>
  <dc:description/>
  <cp:lastModifiedBy>Terje Rabbersvik</cp:lastModifiedBy>
  <cp:revision/>
  <dcterms:created xsi:type="dcterms:W3CDTF">2012-10-02T06:39:41Z</dcterms:created>
  <dcterms:modified xsi:type="dcterms:W3CDTF">2024-09-05T13:08:01Z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7cc846-0bc0-43b9-8353-a5d3a5c07e06_Enabled">
    <vt:lpwstr>true</vt:lpwstr>
  </property>
  <property fmtid="{D5CDD505-2E9C-101B-9397-08002B2CF9AE}" pid="3" name="MSIP_Label_c57cc846-0bc0-43b9-8353-a5d3a5c07e06_SetDate">
    <vt:lpwstr>2021-11-16T14:54:20Z</vt:lpwstr>
  </property>
  <property fmtid="{D5CDD505-2E9C-101B-9397-08002B2CF9AE}" pid="4" name="MSIP_Label_c57cc846-0bc0-43b9-8353-a5d3a5c07e06_Method">
    <vt:lpwstr>Privileged</vt:lpwstr>
  </property>
  <property fmtid="{D5CDD505-2E9C-101B-9397-08002B2CF9AE}" pid="5" name="MSIP_Label_c57cc846-0bc0-43b9-8353-a5d3a5c07e06_Name">
    <vt:lpwstr>c57cc846-0bc0-43b9-8353-a5d3a5c07e06</vt:lpwstr>
  </property>
  <property fmtid="{D5CDD505-2E9C-101B-9397-08002B2CF9AE}" pid="6" name="MSIP_Label_c57cc846-0bc0-43b9-8353-a5d3a5c07e06_SiteId">
    <vt:lpwstr>a9b13882-99a6-4b28-9368-b64c69bf0256</vt:lpwstr>
  </property>
  <property fmtid="{D5CDD505-2E9C-101B-9397-08002B2CF9AE}" pid="7" name="MSIP_Label_c57cc846-0bc0-43b9-8353-a5d3a5c07e06_ActionId">
    <vt:lpwstr>3fe137ce-637a-4308-a36f-57c852a35088</vt:lpwstr>
  </property>
  <property fmtid="{D5CDD505-2E9C-101B-9397-08002B2CF9AE}" pid="8" name="MSIP_Label_c57cc846-0bc0-43b9-8353-a5d3a5c07e06_ContentBits">
    <vt:lpwstr>0</vt:lpwstr>
  </property>
  <property fmtid="{D5CDD505-2E9C-101B-9397-08002B2CF9AE}" pid="9" name="ContentTypeId">
    <vt:lpwstr>0x0101008324FA20EC8DFD4BB77F0C85C80FFC8A</vt:lpwstr>
  </property>
  <property fmtid="{D5CDD505-2E9C-101B-9397-08002B2CF9AE}" pid="10" name="MediaServiceImageTags">
    <vt:lpwstr/>
  </property>
</Properties>
</file>